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SPOLECNE==\PZI\PZI\2016\"/>
    </mc:Choice>
  </mc:AlternateContent>
  <bookViews>
    <workbookView xWindow="0" yWindow="60" windowWidth="21600" windowHeight="11805" activeTab="18"/>
  </bookViews>
  <sheets>
    <sheet name="Obsah" sheetId="1" r:id="rId1"/>
    <sheet name="Část 1" sheetId="20" r:id="rId2"/>
    <sheet name="Část 1a" sheetId="24" r:id="rId3"/>
    <sheet name="Část 2" sheetId="19" state="hidden" r:id="rId4"/>
    <sheet name="Část 3" sheetId="38" state="hidden" r:id="rId5"/>
    <sheet name="Část 3a" sheetId="29" state="hidden" r:id="rId6"/>
    <sheet name="Část 3c" sheetId="30" state="hidden" r:id="rId7"/>
    <sheet name="Část 3d" sheetId="4" state="hidden" r:id="rId8"/>
    <sheet name="Část 4" sheetId="5" state="hidden" r:id="rId9"/>
    <sheet name="Část 6" sheetId="7" state="hidden" r:id="rId10"/>
    <sheet name="Část 7" sheetId="8" state="hidden" r:id="rId11"/>
    <sheet name="Část 7a" sheetId="28" state="hidden" r:id="rId12"/>
    <sheet name="Část 8" sheetId="9" state="hidden" r:id="rId13"/>
    <sheet name="Část 9" sheetId="10" state="hidden" r:id="rId14"/>
    <sheet name="Část 3b" sheetId="40" r:id="rId15"/>
    <sheet name="Část 4a" sheetId="41" r:id="rId16"/>
    <sheet name="Část 5" sheetId="6" r:id="rId17"/>
    <sheet name="Část 10" sheetId="11" r:id="rId18"/>
    <sheet name="Část 11" sheetId="12"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16" state="hidden" r:id="rId26"/>
    <sheet name="Část 15a" sheetId="32" state="hidden" r:id="rId27"/>
    <sheet name="Část 15b" sheetId="37" state="hidden" r:id="rId28"/>
    <sheet name="Část 16" sheetId="17" state="hidden" r:id="rId29"/>
    <sheet name="Část 17" sheetId="36" state="hidden" r:id="rId30"/>
    <sheet name="Část 18" sheetId="33" state="hidden" r:id="rId31"/>
    <sheet name="Část 19" sheetId="34" state="hidden" r:id="rId32"/>
    <sheet name="Část 20" sheetId="35" state="hidden"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262219496" localSheetId="1">'Část 1'!$A$14</definedName>
    <definedName name="_Toc314673294" localSheetId="25">'Část 15'!$A$115</definedName>
    <definedName name="_xlnm.Print_Area" localSheetId="0">Obsah!$A$1:$D$46</definedName>
  </definedNames>
  <calcPr calcId="152511"/>
</workbook>
</file>

<file path=xl/calcChain.xml><?xml version="1.0" encoding="utf-8"?>
<calcChain xmlns="http://schemas.openxmlformats.org/spreadsheetml/2006/main">
  <c r="D112" i="40" l="1"/>
  <c r="C28" i="41" l="1"/>
  <c r="D54" i="40" l="1"/>
  <c r="D18" i="40" l="1"/>
  <c r="B6" i="41" l="1"/>
  <c r="C5" i="40"/>
  <c r="D55" i="40" l="1"/>
  <c r="D122" i="40"/>
  <c r="G122" i="40"/>
  <c r="F122" i="40"/>
  <c r="E122" i="40"/>
  <c r="G116" i="40"/>
  <c r="F116" i="40"/>
  <c r="E116" i="40"/>
  <c r="G115" i="40"/>
  <c r="F115" i="40"/>
  <c r="E115" i="40"/>
  <c r="G55" i="40"/>
  <c r="F55" i="40"/>
  <c r="F54" i="40"/>
  <c r="G54" i="40"/>
  <c r="F53" i="40"/>
  <c r="F114" i="40"/>
  <c r="F112" i="40"/>
  <c r="G112" i="40"/>
  <c r="C8" i="41"/>
  <c r="D8" i="41"/>
  <c r="E8" i="41"/>
  <c r="F8" i="41"/>
  <c r="C46" i="41"/>
  <c r="D46" i="41"/>
  <c r="E46" i="41"/>
  <c r="F46" i="41"/>
  <c r="E18" i="40"/>
  <c r="F18" i="40"/>
  <c r="E54" i="40"/>
  <c r="D64" i="40"/>
  <c r="E64" i="40"/>
  <c r="F64" i="40"/>
  <c r="G64" i="40"/>
  <c r="D79" i="40"/>
  <c r="D80" i="40" s="1"/>
  <c r="E79" i="40"/>
  <c r="F79" i="40"/>
  <c r="G79" i="40"/>
  <c r="E80" i="40"/>
  <c r="F80" i="40"/>
  <c r="G80" i="40"/>
  <c r="D88" i="40"/>
  <c r="E88" i="40"/>
  <c r="F88" i="40"/>
  <c r="G88" i="40"/>
  <c r="D105" i="40"/>
  <c r="E105" i="40"/>
  <c r="F105" i="40"/>
  <c r="G105" i="40"/>
  <c r="D106" i="40"/>
  <c r="E106" i="40"/>
  <c r="F106" i="40"/>
  <c r="G106" i="40"/>
  <c r="E112" i="40"/>
  <c r="D117" i="40"/>
  <c r="F117" i="40"/>
  <c r="G117" i="40"/>
  <c r="D81" i="40" l="1"/>
  <c r="D107" i="40" s="1"/>
  <c r="D116" i="40" s="1"/>
  <c r="D114" i="40"/>
  <c r="G81" i="40"/>
  <c r="G107" i="40" s="1"/>
  <c r="G114" i="40"/>
  <c r="F81" i="40"/>
  <c r="E55" i="40"/>
  <c r="E114" i="40" s="1"/>
  <c r="D115" i="40" l="1"/>
  <c r="F107" i="40"/>
  <c r="E81" i="40"/>
  <c r="E107" i="40"/>
  <c r="C6" i="6" l="1"/>
  <c r="C6" i="24"/>
  <c r="C6" i="20"/>
  <c r="C6" i="19" l="1"/>
  <c r="C6" i="4"/>
  <c r="C6" i="5"/>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<sst xmlns="http://schemas.openxmlformats.org/spreadsheetml/2006/main" count="2717" uniqueCount="1154">
  <si>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</si>
  <si>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</si>
  <si>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</si>
  <si>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</si>
  <si>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</si>
  <si>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</si>
  <si>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</si>
  <si>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</si>
  <si>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</si>
  <si>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</si>
  <si>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</si>
  <si>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</si>
  <si>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</si>
  <si>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</si>
  <si>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</si>
  <si>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</si>
  <si>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</si>
  <si>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</si>
  <si>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</si>
  <si>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</si>
  <si>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</si>
  <si>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</si>
  <si>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</si>
  <si>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</si>
  <si>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</si>
  <si>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</si>
  <si>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</si>
  <si>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</si>
  <si>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</si>
  <si>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</si>
  <si>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</si>
  <si>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</si>
  <si>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</si>
  <si>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</si>
  <si>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</si>
  <si>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</si>
  <si>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</si>
  <si>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</si>
  <si>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</si>
  <si>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</si>
  <si>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</si>
  <si>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</si>
  <si>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</si>
  <si>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</si>
  <si>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</si>
  <si>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</si>
  <si>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</si>
  <si>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</si>
  <si>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</si>
  <si>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</si>
  <si>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</si>
  <si>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</si>
  <si>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</si>
  <si>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</si>
  <si>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</si>
  <si>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</si>
  <si>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</si>
  <si>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</si>
  <si>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</si>
  <si>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</si>
  <si>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</si>
  <si>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</si>
  <si>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</si>
  <si>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</si>
  <si>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</si>
  <si>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</si>
  <si>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</si>
  <si>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</si>
  <si>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</si>
  <si>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</si>
  <si>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</si>
  <si>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</si>
  <si>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</si>
  <si>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</si>
  <si>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</si>
  <si>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</si>
  <si>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</si>
  <si>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</si>
  <si>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</si>
  <si>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</si>
  <si>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</si>
  <si>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</si>
  <si>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</si>
  <si>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</si>
  <si>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</si>
  <si>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</si>
  <si>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</si>
  <si>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</si>
  <si>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</si>
  <si>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</si>
  <si>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</si>
  <si>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</si>
  <si>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</si>
  <si>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</si>
  <si>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</si>
  <si>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</si>
  <si>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</si>
  <si>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</si>
  <si>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</si>
  <si>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</si>
  <si>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</si>
  <si>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</si>
  <si>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</si>
  <si>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</si>
  <si>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</si>
  <si>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</si>
  <si>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</si>
  <si>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</si>
  <si>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</si>
  <si>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</si>
  <si>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</si>
  <si>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</si>
  <si>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</si>
  <si>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</si>
  <si>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</si>
  <si>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</si>
  <si>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</si>
  <si>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</si>
  <si>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</si>
  <si>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</si>
  <si>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</si>
  <si>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</si>
  <si>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</si>
  <si>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</si>
  <si>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</si>
  <si>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</si>
  <si>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</si>
  <si>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</si>
  <si>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</si>
  <si>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</si>
  <si>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</si>
  <si>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</si>
  <si>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</si>
  <si>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</si>
  <si>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</si>
  <si>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</si>
  <si>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</si>
  <si>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</si>
  <si>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</si>
  <si>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</si>
  <si>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</si>
  <si>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</si>
  <si>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</si>
  <si>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</si>
  <si>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</si>
  <si>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</si>
  <si>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</si>
  <si>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</si>
  <si>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</si>
  <si>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</si>
  <si>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</si>
  <si>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</si>
  <si>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</si>
  <si>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</si>
  <si>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</si>
  <si>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</si>
  <si>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</si>
  <si>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</si>
  <si>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</si>
  <si>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</si>
  <si>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</si>
  <si>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</si>
  <si>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</si>
  <si>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</si>
  <si>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</si>
  <si>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</si>
  <si>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</si>
  <si>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</si>
  <si>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</si>
  <si>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</si>
  <si>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</si>
  <si>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</si>
  <si>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</si>
  <si>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</si>
  <si>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</si>
  <si>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</si>
  <si>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</si>
  <si>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</si>
  <si>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</si>
  <si>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</si>
  <si>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</si>
  <si>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</si>
  <si>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</si>
  <si>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</si>
  <si>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</si>
  <si>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</si>
  <si>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</si>
  <si>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</si>
  <si>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</si>
  <si>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</si>
  <si>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</si>
  <si>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</si>
  <si>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</si>
  <si>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</si>
  <si>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</si>
  <si>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</si>
  <si>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</si>
  <si>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</si>
  <si>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</si>
  <si>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</si>
  <si>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</si>
  <si>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</si>
  <si>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</si>
  <si>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</si>
  <si>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</si>
  <si>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</si>
  <si>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</si>
  <si>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</si>
  <si>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</si>
  <si>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</si>
  <si>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</si>
  <si>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</si>
  <si>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</si>
  <si>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</si>
  <si>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</si>
  <si>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</si>
  <si>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</si>
  <si>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</si>
  <si>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</si>
  <si>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</si>
  <si>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</si>
  <si>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</si>
  <si>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</si>
  <si>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</si>
  <si>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</si>
  <si>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</si>
  <si>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</si>
  <si>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</si>
  <si>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</si>
  <si>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</si>
  <si>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</si>
  <si>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</si>
  <si>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</si>
  <si>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</si>
  <si>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</si>
  <si>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</si>
  <si>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</si>
  <si>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</si>
  <si>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</si>
  <si>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</si>
  <si>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</si>
  <si>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</si>
  <si>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</si>
  <si>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</si>
  <si>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</si>
  <si>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</si>
  <si>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</si>
  <si>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</si>
  <si>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</si>
  <si>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</si>
  <si>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</si>
  <si>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</si>
  <si>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</si>
  <si>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</si>
  <si>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</si>
  <si>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</si>
  <si>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</si>
  <si>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</si>
  <si>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</si>
  <si>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</si>
  <si>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</si>
  <si>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</si>
  <si>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</si>
  <si>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</si>
  <si>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</si>
  <si>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</si>
  <si>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</si>
  <si>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</si>
  <si>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</si>
  <si>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</si>
  <si>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</si>
  <si>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</si>
  <si>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</si>
  <si>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</si>
  <si>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</si>
  <si>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</si>
  <si>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</si>
  <si>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</si>
  <si>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</si>
  <si>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</si>
  <si>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</si>
  <si>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</si>
  <si>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</si>
  <si>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</si>
  <si>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</si>
  <si>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</si>
  <si>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</si>
  <si>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</si>
  <si>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</si>
  <si>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</si>
  <si>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</si>
  <si>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</si>
  <si>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</si>
  <si>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</si>
  <si>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</si>
  <si>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</si>
  <si>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</si>
  <si>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</si>
  <si>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</si>
  <si>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</si>
  <si>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</si>
  <si>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</si>
  <si>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</si>
  <si>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</si>
  <si>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</si>
  <si>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</si>
  <si>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</si>
  <si>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</si>
  <si>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</si>
  <si>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</si>
  <si>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</si>
  <si>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</si>
  <si>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</si>
  <si>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</si>
  <si>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</si>
  <si>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</si>
  <si>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</si>
  <si>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</si>
  <si>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</si>
  <si>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</si>
  <si>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</si>
  <si>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</si>
  <si>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</si>
  <si>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</si>
  <si>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</si>
  <si>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</si>
  <si>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</si>
  <si>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</si>
  <si>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</si>
  <si>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</si>
  <si>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</si>
  <si>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</si>
  <si>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</si>
  <si>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</si>
  <si>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</si>
  <si>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</si>
  <si>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</si>
  <si>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</si>
  <si>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</si>
  <si>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</si>
  <si>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</si>
  <si>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</si>
  <si>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</si>
  <si>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</si>
  <si>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</si>
  <si>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</si>
  <si>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</si>
  <si>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</si>
  <si>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</si>
  <si>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</si>
  <si>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</si>
  <si>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</si>
  <si>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</si>
  <si>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</si>
  <si>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</si>
  <si>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</si>
  <si>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</si>
  <si>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</si>
  <si>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</si>
  <si>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</si>
  <si>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</si>
  <si>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</si>
  <si>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</si>
  <si>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</si>
  <si>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</si>
  <si>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</si>
  <si>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</si>
  <si>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</si>
  <si>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</si>
  <si>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</si>
  <si>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</si>
  <si>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</si>
  <si>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</si>
  <si>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</si>
  <si>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</si>
  <si>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</si>
  <si>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</si>
  <si>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</si>
  <si>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</si>
  <si>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</si>
  <si>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</si>
  <si>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</si>
  <si>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</si>
  <si>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</si>
  <si>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</si>
  <si>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</si>
  <si>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</si>
  <si>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</si>
  <si>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</si>
  <si>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</si>
  <si>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</si>
  <si>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</si>
  <si>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</si>
  <si>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</si>
  <si>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</si>
  <si>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</si>
  <si>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</si>
  <si>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</si>
  <si>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</si>
  <si>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</si>
  <si>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</si>
  <si>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</si>
  <si>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</si>
  <si>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</si>
  <si>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</si>
  <si>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</si>
  <si>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</si>
  <si>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</si>
  <si>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</si>
  <si>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</si>
  <si>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</si>
  <si>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</si>
  <si>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</si>
  <si>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</si>
  <si>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</si>
  <si>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</si>
  <si>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</si>
  <si>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</si>
  <si>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</si>
  <si>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</si>
  <si>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</si>
  <si>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</si>
  <si>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</si>
  <si>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</si>
  <si>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</si>
  <si>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</si>
  <si>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</si>
  <si>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</si>
  <si>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</si>
  <si>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</si>
  <si>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</si>
  <si>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</si>
  <si>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</si>
  <si>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</si>
  <si>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</si>
  <si>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</si>
  <si>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</si>
  <si>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</si>
  <si>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</si>
  <si>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</si>
  <si>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</si>
  <si>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</si>
  <si>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</si>
  <si>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</si>
  <si>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</si>
  <si>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</si>
  <si>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</si>
  <si>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</si>
  <si>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</si>
  <si>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</si>
  <si>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</si>
  <si>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</si>
  <si>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</si>
  <si>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</si>
  <si>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</si>
  <si>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</si>
  <si>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</si>
  <si>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</si>
  <si>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</si>
  <si>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</si>
  <si>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</si>
  <si>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</si>
  <si>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</si>
  <si>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</si>
  <si>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</si>
  <si>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</si>
  <si>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</si>
  <si>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</si>
  <si>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</si>
  <si>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</si>
  <si>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</si>
  <si>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</si>
  <si>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</si>
  <si>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</si>
  <si>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</si>
  <si>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</si>
  <si>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</si>
  <si>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</si>
  <si>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</si>
  <si>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</si>
  <si>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</si>
  <si>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</si>
  <si>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</si>
  <si>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</si>
  <si>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</si>
  <si>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</si>
  <si>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</si>
  <si>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</si>
  <si>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</si>
  <si>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</si>
  <si>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</si>
  <si>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</si>
  <si>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</si>
  <si>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</si>
  <si>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</si>
  <si>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</si>
  <si>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</si>
  <si>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</si>
  <si>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</si>
  <si>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</si>
  <si>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</si>
  <si>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</si>
  <si>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</si>
  <si>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</si>
  <si>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</si>
  <si>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</si>
  <si>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</si>
  <si>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</si>
  <si>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</si>
  <si>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</si>
  <si>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</si>
  <si>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</si>
  <si>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</si>
  <si>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</si>
  <si>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</si>
  <si>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</si>
  <si>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</si>
  <si>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</si>
  <si>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</si>
  <si>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</si>
  <si>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</si>
  <si>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</si>
  <si>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</si>
  <si>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</si>
  <si>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</si>
  <si>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</si>
  <si>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</si>
  <si>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</si>
  <si>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</si>
  <si>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</si>
  <si>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</si>
  <si>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</si>
  <si>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</si>
  <si>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</si>
  <si>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</si>
  <si>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</si>
  <si>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</si>
  <si>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</si>
  <si>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</si>
  <si>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</si>
  <si>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</si>
  <si>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</si>
  <si>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</si>
  <si>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</si>
  <si>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</si>
  <si>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</si>
  <si>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</si>
  <si>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</si>
  <si>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</si>
  <si>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</si>
  <si>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</si>
  <si>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</si>
  <si>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</si>
  <si>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</si>
  <si>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</si>
  <si>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</si>
  <si>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</si>
  <si>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</si>
  <si>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</si>
  <si>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</si>
  <si>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</si>
  <si>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</si>
  <si>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</si>
  <si>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</si>
  <si>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</si>
  <si>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</si>
  <si>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</si>
  <si>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</si>
  <si>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</si>
  <si>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</si>
  <si>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</si>
  <si>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</si>
  <si>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</si>
  <si>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</si>
  <si>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</si>
  <si>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</si>
  <si>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</si>
  <si>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</si>
  <si>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</si>
  <si>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</si>
  <si>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</si>
  <si>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</si>
  <si>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</si>
  <si>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</si>
  <si>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</si>
  <si>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</si>
  <si>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</si>
  <si>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</si>
  <si>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</si>
  <si>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</si>
  <si>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</si>
  <si>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</si>
  <si>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</si>
  <si>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</si>
  <si>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</si>
  <si>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</si>
  <si>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</si>
  <si>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</si>
  <si>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</si>
  <si>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</si>
  <si>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</si>
  <si>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</si>
  <si>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</si>
  <si>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</si>
  <si>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</si>
  <si>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</si>
  <si>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</si>
  <si>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</si>
  <si>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</si>
  <si>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</si>
  <si>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</si>
  <si>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</si>
  <si>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</si>
  <si>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</si>
  <si>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</si>
  <si>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</si>
  <si>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</si>
  <si>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</si>
  <si>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</si>
  <si>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</si>
  <si>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</si>
  <si>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</si>
  <si>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</si>
  <si>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</si>
  <si>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</si>
  <si>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</si>
  <si>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</si>
  <si>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</si>
  <si>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</si>
  <si>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</si>
  <si>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</si>
  <si>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</si>
  <si>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</si>
  <si>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</si>
  <si>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</si>
  <si>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</si>
  <si>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</si>
  <si>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</si>
  <si>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</si>
  <si>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</si>
  <si>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</si>
  <si>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</si>
  <si>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</si>
  <si>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</si>
  <si>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</si>
  <si>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</si>
  <si>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</si>
  <si>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</si>
  <si>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</si>
  <si>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</si>
  <si>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</si>
  <si>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</si>
  <si>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</si>
  <si>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</si>
  <si>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</si>
  <si>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</si>
  <si>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</si>
  <si>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</si>
  <si>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</si>
  <si>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</si>
  <si>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</si>
  <si>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</si>
  <si>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</si>
  <si>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</si>
  <si>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</si>
  <si>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</si>
  <si>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</si>
  <si>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</si>
  <si>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</si>
  <si>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</si>
  <si>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</si>
  <si>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</si>
  <si>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</si>
  <si>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</si>
  <si>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</si>
  <si>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</si>
  <si>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</si>
  <si>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</si>
  <si>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</si>
  <si>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</si>
  <si>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</si>
  <si>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</si>
  <si>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</si>
  <si>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</si>
  <si>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</si>
  <si>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</si>
  <si>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</si>
  <si>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</si>
  <si>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</si>
  <si>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</si>
  <si>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</si>
  <si>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</si>
  <si>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</si>
  <si>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</si>
  <si>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</si>
  <si>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</si>
  <si>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</si>
  <si>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</si>
  <si>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</si>
  <si>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</si>
  <si>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</si>
  <si>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</si>
  <si>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</si>
  <si>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</si>
  <si>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</si>
  <si>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</si>
  <si>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</si>
  <si>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</si>
  <si>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</si>
  <si>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</si>
  <si>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</si>
  <si>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</si>
  <si>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</si>
  <si>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</si>
  <si>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</si>
  <si>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</si>
  <si>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</si>
  <si>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</si>
  <si>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</si>
  <si>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</si>
  <si>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</si>
  <si>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</si>
  <si>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</si>
  <si>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</si>
  <si>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</si>
  <si>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</si>
  <si>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</si>
  <si>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</si>
  <si>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</si>
  <si>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</si>
  <si>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</si>
  <si>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</si>
  <si>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</si>
  <si>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</si>
  <si>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</si>
  <si>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</si>
  <si>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</si>
  <si>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</si>
  <si>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</si>
  <si>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</si>
  <si>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</si>
  <si>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</si>
  <si>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</si>
  <si>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</si>
  <si>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</si>
  <si>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</si>
  <si>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</si>
  <si>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</si>
  <si>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</si>
  <si>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</si>
  <si>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pododst. 1</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</si>
  <si>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</si>
  <si>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</si>
  <si>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</si>
  <si>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</si>
  <si>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</si>
  <si>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</si>
  <si>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</si>
  <si>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</si>
  <si>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</si>
  <si>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</si>
  <si>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</si>
  <si>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</si>
  <si>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</si>
  <si>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</si>
  <si>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</si>
  <si>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</si>
  <si>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</si>
  <si>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</si>
  <si>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</si>
  <si>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</si>
  <si>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</si>
  <si>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</si>
  <si>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</si>
  <si>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</si>
  <si>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</si>
  <si>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</si>
  <si>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</si>
  <si>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</si>
  <si>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</si>
  <si>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</si>
  <si>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</si>
  <si>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</si>
  <si>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</si>
  <si>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</si>
  <si>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</si>
  <si>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</si>
  <si>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</si>
  <si>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</si>
  <si>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</si>
  <si>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</si>
  <si>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</si>
  <si>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</si>
  <si>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</si>
  <si>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</si>
  <si>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</si>
  <si>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</si>
  <si>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</si>
  <si>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</si>
  <si>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</si>
  <si>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</si>
  <si>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</si>
  <si>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</si>
  <si>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</si>
  <si>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</si>
  <si>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</si>
  <si>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</si>
  <si>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</si>
  <si>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</si>
  <si>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</si>
  <si>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</si>
  <si>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</si>
  <si>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</si>
  <si>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</si>
  <si>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</si>
  <si>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</si>
  <si>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</si>
  <si>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</si>
  <si>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</si>
  <si>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</si>
  <si>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</si>
  <si>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</si>
  <si>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</si>
  <si>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</si>
  <si>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</si>
  <si>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</si>
  <si>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</si>
  <si>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</si>
  <si>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</si>
  <si>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</si>
  <si>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</si>
  <si>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</si>
  <si>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</si>
  <si>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</si>
  <si>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</si>
  <si>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</si>
  <si>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</si>
  <si>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</si>
  <si>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</si>
  <si>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</si>
  <si>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</si>
  <si>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</si>
  <si>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</si>
  <si>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</si>
  <si>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</si>
  <si>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</si>
  <si>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</si>
  <si>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</si>
  <si>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</si>
  <si>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</si>
  <si>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</si>
  <si>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</si>
  <si>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</si>
  <si>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</si>
  <si>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</si>
  <si>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</si>
  <si>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</si>
  <si>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</si>
  <si>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</si>
  <si>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</si>
  <si>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</si>
  <si>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</si>
  <si>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</si>
  <si>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</si>
  <si>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</si>
  <si>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</si>
  <si>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</si>
  <si>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</si>
  <si>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</si>
  <si>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</si>
  <si>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</si>
  <si>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</si>
  <si>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</si>
  <si>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</si>
  <si>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</si>
  <si>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</si>
  <si>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</si>
  <si>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</si>
  <si>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</si>
  <si>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</si>
  <si>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</si>
  <si>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</si>
  <si>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</si>
  <si>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</si>
  <si>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</si>
  <si>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</si>
  <si>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</si>
  <si>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</si>
  <si>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</si>
  <si>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</si>
  <si>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</si>
  <si>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</si>
  <si>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</si>
  <si>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</si>
  <si>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</si>
  <si>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</si>
  <si>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</si>
  <si>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</si>
  <si>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</si>
  <si>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</si>
  <si>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</si>
  <si>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</si>
  <si>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</si>
  <si>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</si>
  <si>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</si>
  <si>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</si>
  <si>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</si>
  <si>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</si>
  <si>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</si>
  <si>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</si>
  <si>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</si>
  <si>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</si>
  <si>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</si>
  <si>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</si>
  <si>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</si>
  <si>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</si>
  <si>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</si>
  <si>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</si>
  <si>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</si>
  <si>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</si>
  <si>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</si>
  <si>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</si>
  <si>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</si>
  <si>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</si>
  <si>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</si>
  <si>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</si>
  <si>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</si>
  <si>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</si>
  <si>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</si>
  <si>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</si>
  <si>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</si>
  <si>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</si>
  <si>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</si>
  <si>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</si>
  <si>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</si>
  <si>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</si>
  <si>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</si>
  <si>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</si>
  <si>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</si>
  <si>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</si>
  <si>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</si>
  <si>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</si>
  <si>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</si>
  <si>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</si>
  <si>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</si>
  <si>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</si>
  <si>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</si>
  <si>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</si>
  <si>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</si>
  <si>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</si>
  <si>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</si>
  <si>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</si>
  <si>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</si>
  <si>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</si>
  <si>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</si>
  <si>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</si>
  <si>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</si>
  <si>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</si>
  <si>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</si>
  <si>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</si>
  <si>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</si>
  <si>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</si>
  <si>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</si>
  <si>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</si>
  <si>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</si>
  <si>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</si>
  <si>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</si>
  <si>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</si>
  <si>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</si>
  <si>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</si>
  <si>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</si>
  <si>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</si>
  <si>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</si>
  <si>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</si>
  <si>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</si>
  <si>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</si>
  <si>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</si>
  <si>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</si>
  <si>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</si>
  <si>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</si>
  <si>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</si>
  <si>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</si>
  <si>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</si>
  <si>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</si>
  <si>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</si>
  <si>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</si>
  <si>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</si>
  <si>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</si>
  <si>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</si>
  <si>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</si>
  <si>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</si>
  <si>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</si>
  <si>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</si>
  <si>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</si>
  <si>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</si>
  <si>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</si>
  <si>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</si>
  <si>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</si>
  <si>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</si>
  <si>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</si>
  <si>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</si>
  <si>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</si>
  <si>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</si>
  <si>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</si>
  <si>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</si>
  <si>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</si>
  <si>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</si>
  <si>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</si>
  <si>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</si>
  <si>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</si>
  <si>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</si>
  <si>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</si>
  <si>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</si>
  <si>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</si>
  <si>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</si>
  <si>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</si>
  <si>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</si>
  <si>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</si>
  <si>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</si>
  <si>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</si>
  <si>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</si>
  <si>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</si>
  <si>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</si>
  <si>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</si>
  <si>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</si>
  <si>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</si>
  <si>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</si>
  <si>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</si>
  <si>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</si>
  <si>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</si>
  <si>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</si>
  <si>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</si>
  <si>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</si>
  <si>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</si>
  <si>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</si>
  <si>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</si>
  <si>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</si>
  <si>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</si>
  <si>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</si>
  <si>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</si>
  <si>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</si>
  <si>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</si>
  <si>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</si>
  <si>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</si>
  <si>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</si>
  <si>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</si>
  <si>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</si>
  <si>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</si>
  <si>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</si>
  <si>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</si>
  <si>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</si>
  <si>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</si>
  <si>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</si>
  <si>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</si>
  <si>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</si>
  <si>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</si>
  <si>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</si>
  <si>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</si>
  <si>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</si>
  <si>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(C)
HODNOTY, NA KTERÉ SE VZTAHUJE ZACHÁZENÍ PLATNÉ PŘED NAŘÍZENÍM (EU) č. 575/2013, NEBO ZBYTKOVÁ ČÁSTKA STANOVENÁ V nařízení č. 575/2013/EU</t>
  </si>
  <si>
    <t>Odkaz na článek nařízení č. 575/2013/EU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</si>
  <si>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</si>
  <si>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</si>
  <si>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</si>
  <si>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</si>
  <si>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</si>
  <si>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</si>
  <si>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</si>
  <si>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</si>
  <si>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</si>
  <si>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</si>
  <si>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</si>
  <si>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</si>
  <si>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</si>
  <si>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</si>
  <si>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</si>
  <si>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Úvěrové riziko</t>
  </si>
  <si>
    <t>Tržní riziko</t>
  </si>
  <si>
    <t>Riziko likvidity</t>
  </si>
  <si>
    <t>Vedoucí orgán schvaluje všechny potřebné dokumenty pro efektivní a přiměřený řízení rizik ve společnosti. Strategie instituce je navržena tak, aby riziko bylo přiměřené k povaze podnikání.</t>
  </si>
  <si>
    <t>NE</t>
  </si>
  <si>
    <t>Risk management poskytuje standardní informace představenstvu na měsíční bázi v rámci Výkonného výboru. Při nestandardních rizikových situacích RM okamžitě informuje představenstvo a zároveň je navržen postup k eliminaci rizika dle vnitřních předpisů.</t>
  </si>
  <si>
    <t>Společnost nemá rating</t>
  </si>
  <si>
    <t>Milan Cerman</t>
  </si>
  <si>
    <t>Jan Karger</t>
  </si>
  <si>
    <t>Daniel Johanis</t>
  </si>
  <si>
    <t>Jiří Macek</t>
  </si>
  <si>
    <t>Milan Lacina</t>
  </si>
  <si>
    <t xml:space="preserve">• Proces ICAAP zohledňuje celkový charakter, velikost a rizikový profil Společnosti. Pracuje se vstupními informacemi a definicemi běžně používanými ve Společnosti a zahrnuje veškerá relevantní rizika, kterým je Společnost vystavena, bez ohledu na míru jejich kvantifikovatelnosti. Jednotlivá rizika jsou definována tak, aby byla od sebe jednoznačně rozlišena a aby nedocházelo k jejich vícenásobnému vykazování. Každé nové riziko je v plné míře zapracováno do ICAAPu neprodleně po jeho identifikaci. 
• V rámci procesu ICAAP je na čtvrtletní bázi prováděna rekapitulace RM, kdy dochází vždy k opětovnému zhodnocení všech rizik podstupovaných Společností a posouzení požadavků na pokrytí vnitřním kapitálem se zřetelem na velikost příslušného rizika.
• Celkový kapitálový požadavek se stanoví jednoduchým aditivním způsobem na optimální úrovni. V každém případě je cílem Společnosti reálné zhodnocení rizikového profilu a orientace na kvalitativní aspekt řízení všech existujících rizik.
</t>
  </si>
  <si>
    <t>x</t>
  </si>
  <si>
    <t xml:space="preserve">Společnost nepočítá kapitálový požadavek k operačnímu riziku místo toho počítá kapitálový požadavek založený na fixních režijních nákladech  dle čl.97 Nařízení. </t>
  </si>
  <si>
    <t>Strategie a procesy řízení jednotlivých rizik jsou popsány ve vnitřních předpisech organizace, všechny předpisy jsou v souladu s Vyhláškou č. 163/2014 a Nařízením 575/2013 .</t>
  </si>
  <si>
    <t>Pravomoce RM jsou upraveny v souladu s Vyhláškou 163/2014 Sb. a ve Směrnici EP a Rady 2013/36.</t>
  </si>
  <si>
    <t>0</t>
  </si>
  <si>
    <t>S ohledem na výše podrobně popsaná jednotlivá rizika, lze činnost společnosti AKCENTA CZ a.s. vyhodnotit jako málo rizikovou. Podrobná východiska k tomuto závěru jsou popsána ve vnitřních předpisech společnosti v souladu s Vyhláškou a Nařízením.</t>
  </si>
  <si>
    <t>Část 15c</t>
  </si>
  <si>
    <t xml:space="preserve">Zásady odměňování IV* </t>
  </si>
  <si>
    <t>Část 15d</t>
  </si>
  <si>
    <t xml:space="preserve">Zásady odměňování V* </t>
  </si>
  <si>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t>
  </si>
  <si>
    <t>Cílem Společnosti je dosáhnout v rámci svých obchodních aktivit konkurenceschopných výnosů při akceptovatelné úrovni rizika. Řízení rizik zahrnuje kontrolu rizik spojených se všemi obchodními aktivitami v prostředí, ve kterém Společnost operuje, zabezpečení toho, že přijímaná rizika jsou v souladu s obezřetnostními limity. Při řízení rizik Společnost spoléhá na kvalifikovanost a zkušenost svých zaměstnanců, organizační oddělení neslučitelných pravomocí a odpovědností a využívání sofistikovaných analytických nástrojů a technologií. Tato kombinace obezřetného přístupu, analytických dovedností a technologií spolu s dodržováním procesních postupů zajišťuje úspěšnost a stabilitu hospodářských výsledků Společnosti.</t>
  </si>
  <si>
    <t xml:space="preserve">Vnitřně stanovené kapitálové požadavky zahrnují souhrnně všechny regulatorní kapitálové požadavky dle Vyhlášky. Nad rámec regulatorních kapitálových požadavků jsou dle potřeby stanoveny i další kapitálové požadavky jako jsou např. KP k úrokovému riziku. Pro výpočet objemů rizikově vážených expozic pro účely Vyhlášky Společnost používá přístupy stanovené Vyhláškou (riziko protistrany - oceňování tržní hodnotou, měnové riziko - standardizovaný přístup, operační riziko - stanovování KP dle režijních nákladů).                                                                                                                                                                                                 Protistranou jsou Společností chápány veškeré subjekty, které se Společností uzavírají obchody, tzn., klienti, banky a ostatní subjekty, se kterými Společnost obchoduje či provádí platební styk.  Společnost požaduje od klientů, se kterými uzavírá forwardové, swapové obchody a opce (kdy klient prodává) blokaci prostředků klienta pro účely pokrytí potenciálních ztrát z těchto obchodů v budoucnu (finanční kolaterál). Útvar RM sleduje úvěrové expozice vůči jednotlivým protistranám několikrát denně včetně jejich tržní hodnoty/přecenění na bázi PV (Present Value) v interní aplikaci v prostředí Microsoft Access na základě aktuálních tržních cen.                                                                                                                                                                                                         
Výše limitů pro jednotlivé protistrany jsou určeny individuálně na základě finančního scóringu, který vyhotovuje RM podle účetních výkazů klienta a zároveň limit tvoří 85% hodnoty MTM. 
</t>
  </si>
  <si>
    <t xml:space="preserve">Společnost také poskytuje tzv. Rámec nulového zajištění. Společnost považuje určité stávající nebo potenciální klienty za natolik důvěryhodné a bonitní, že po nich nepožaduje Zajištění (finanční kolaterál), a to do určité schválené výše. Toto opatření má za cíl zvýšit pružnost uzavírání Obchodů, zrychlit jejich vypořádání a prohloubit obchodní vztahy s klientem. Klienti, kteří mají schválený Rámec nulového zajištění, jsou útvarem Risk management monitorováni.
</t>
  </si>
  <si>
    <t>Společnost respektuje rozsah a povahu hlášení a měrení rizik dle regulátora, hlášení zahrnuje inofrmace o všech rizících ve společnosti, vč. dodržování všech stanovených limitů jak ve stanovené výši, tak v časovém horizontu reportingu.</t>
  </si>
  <si>
    <r>
      <t xml:space="preserve">Tržní riziko Společnost definuje jako riziko ztráty plynoucí ze změn tržních cen jakožto změn hodnot finančních nástrojů v důsledku nepříznivých změn na finančních trzích.                                                                                                                                                                                                    
                                                                                                                                                                                                                             </t>
    </r>
    <r>
      <rPr>
        <u/>
        <sz val="10"/>
        <rFont val="Arial"/>
        <family val="2"/>
        <charset val="238"/>
      </rPr>
      <t>Společnost řídí následující druhy tržních rizik:</t>
    </r>
    <r>
      <rPr>
        <sz val="10"/>
        <rFont val="Arial"/>
        <family val="2"/>
        <charset val="238"/>
      </rPr>
      <t xml:space="preserve">
</t>
    </r>
    <r>
      <rPr>
        <b/>
        <sz val="10"/>
        <rFont val="Arial"/>
        <family val="2"/>
        <charset val="238"/>
      </rPr>
      <t>a) Úrokové riziko</t>
    </r>
    <r>
      <rPr>
        <sz val="10"/>
        <rFont val="Arial"/>
        <family val="2"/>
        <charset val="238"/>
      </rPr>
      <t xml:space="preserve"> – riziko ztráty ze změn cen nástrojů citlivých na úrokové míry. V rámci své činnosti Společnost nepodstupuje úrokové riziko ve významné míře. Jedná se výhradně o riziko vyplývající z uzavírání forwardových a swapových obchodů a z nich vzniklých úrokových pozic.
</t>
    </r>
    <r>
      <rPr>
        <b/>
        <sz val="10"/>
        <rFont val="Arial"/>
        <family val="2"/>
        <charset val="238"/>
      </rPr>
      <t>b) Měnové (devizové) riziko</t>
    </r>
    <r>
      <rPr>
        <sz val="10"/>
        <rFont val="Arial"/>
        <family val="2"/>
        <charset val="238"/>
      </rPr>
      <t xml:space="preserve"> – riziko ztráty ze změn cen nástrojů citlivých na měnové kurzy
Společnost stanovuje soustavu limitů pro řízení tržního rizika. Společnost prostřednictvím limitů zajišťuje nepřekračování míry tržního rizika stanovené představenstvem. Kontrola dodržování limitů probíhá na pravidelné bázi a je zajišťována útvarem RM.                                                                                    
                                                                                                                                                                                                                              </t>
    </r>
    <r>
      <rPr>
        <u/>
        <sz val="10"/>
        <rFont val="Arial"/>
        <family val="2"/>
        <charset val="238"/>
      </rPr>
      <t>Společnost neobchoduje s instrumenty, které by generovaly akciové, komoditní a jiné tržní riziko.</t>
    </r>
  </si>
  <si>
    <t>Riziko koncentrace</t>
  </si>
  <si>
    <t xml:space="preserve">Řízení rizika koncentrace spočívá především ve stanovení zásad a postupů pro zacházení s riziky vznikajícími obecně z koncentrace expozic vůči osobám, ekonomicky či jinak spjatým skupinám osob nebo vůči osobám ve stejném odvětví či zeměpisné oblasti, z koncentrace expozic ze stejné činnosti nebo z jiné významné koncentrace se společným faktorem rizika.
Sledování uvedených typů expozic, jejich vyhodnocování a řízení možného rizika koncentrace nevyžaduje ve Společnosti  přijetí zcela samostatných postupů a nástrojů, řízení je standardně zabezpečeno v rámci řízení ostatních skupin rizik, zejména rizika úvěrového. Zároveň dochází k pravidelným kontrolám klientského portfolia.
</t>
  </si>
  <si>
    <t>Riziko technologické</t>
  </si>
  <si>
    <t>Společnost si je vědoma dopadů technologického rizika, tj. rizika výpadků IT systémů Společnosti a to hlavně z důvodu přírodních katastrof či jiných havárií. V této oblasti Společnost postupuje podle schválené Strategie pro oblast IT. Společnost má zřízenu funkci Bezpečnostního manažera, který zajišťuje nezávislou kontrolu procesů IT (viz SM č. 25 - Bezpečnostní manažer). BM pravidelně svolává Bezpečnostní výbor, který se zabývá jak bezpečností v oblasti IT, tak zajištěním obnovy podnikání a vyhodnocováním bezpečnostní incidentů Společnosti. Obecně jsou postupy pro řízení tohoto rizika součástí řízení operačního rizika.</t>
  </si>
  <si>
    <t>Riziko outsourcingu</t>
  </si>
  <si>
    <t>Společnost některé činnosti zajišťuje pomocí outsourcingu. Rozsah outsourcovaných činností je stanoven Organizační strukturou a Organizační řádem. Společnost má zavedeny zásady a postupy pro řízení, sledování a využívání outsourcingu dle Směrnice. Všechny oblasti outsourcingu jsou vyznačeny v Organizačním řádu a jsou stanoveny odpovědné osoby za jednotlivé oblasti outsourcingu. Pohotovostní plány pro výpadek outsourcingu jsou zahrnuty do PK Havarijních plánů/plánů obnovy. Plán testů výpadku outsourcingu je součástí bezpečnostních testů a tyto testy vyhodnocuje Bezpečnostní manažer v rámci Bezpečnostního výboru.</t>
  </si>
  <si>
    <t>Rizika nestandardní</t>
  </si>
  <si>
    <t xml:space="preserve">Nestandardní rizika spojená s novými produkty a s novými trhy jsou identifikována v rámci postupů při zavádění nových produktů  a následně jsou v rámci revize vnitřních předpisů začleněna do Mapy rizik a příslušných procesů k řízení těchto rizik. Nestandardní rizika spojená se segmenty klientů a zeměpisnými oblastmi jsou identifikována v rámci procesu AML a nastaveného procesu kontroly plateb dle AML a implementované politiky společnosti.
</t>
  </si>
  <si>
    <t>Ostatní rizika</t>
  </si>
  <si>
    <t>Do této kategorie Společnost  zahrnuje rizika, proti kterým  nemusí vytvářet regulační či jiné mechanismy na omezení jejich vlivu. Všechna tato rizika jsou také součástí Mapy rizik (riziko regulatorní, riziko reputační, riziko systémové, riziko významných operací v rámci skupiny, riziko strategické, ostatní nespecikovaná rizika)</t>
  </si>
  <si>
    <t>Struktura a organizace funkce řízení rizik ve Společnosti je v souladu s Vyhláškou 163. Útvar řízení rizik je přímo nezávislý na všech složkách instituce. Činnost útvaru řízení rizik zajišťují 3 zaměstnanci, z nichž jeden je na pozici vedoucího útvaru RM, jeden je na pozici juniorního pracovníka 1 vykonává tzv. funkci support RM.</t>
  </si>
  <si>
    <t xml:space="preserve">Společnost se řídí Strategií řízení rizik, která je schvalována představenstvem Společnosti.. Strategie obsahuje hlavní cíle a principy řízení rizik ve společnosti Akcenta CZ a.s. Samotný proces pro eliminaci rizik, jejich vyhledávání a identifikaci probíhá nepřetržitě a RM o těchto procesech informuje vedení společnosti nepřetržitě a pravidelně. </t>
  </si>
  <si>
    <t xml:space="preserve"> Politika výběru členů vedoucího orgánu a nábor pracovníků je popsána ve vnitřním předpise, který vychází z příslušných legislativních požadavků. </t>
  </si>
  <si>
    <t xml:space="preserve">Společnost měří úvěrové expozice metodou dle uvedenou v čl. 274 - Metoda oceňování podle tržní hodnoty. V roce 2015 byla započata snaha o snížení úvěrového rizika, resp. rizika protistrany. Dne 7. ledna 2016 Společnost obdržela kladné vyjádření k žádosti o uznání dohody o finančním kolaterálu od ČNB. Na základě tohoto vyjádření Společnost může úvěrové riziko snižovat prostřednictvím uznání dohody o finančním kolaterálu a uznání dohody o závěrečném vyrovnání (tzv. zápočet). Metody jsou popsány v Nařízení 575/2013 v Kapitole 4 – Snižování úvěrového rizika a v Kapitole 6, článek 272, odstavec 4 – kde je popsán zápočet, resp. netting pozic.  </t>
  </si>
  <si>
    <t>Q2/2016</t>
  </si>
  <si>
    <t>Q1/2016</t>
  </si>
  <si>
    <t>Q3/2016</t>
  </si>
  <si>
    <t>Q4/2016</t>
  </si>
  <si>
    <t>Popis</t>
  </si>
  <si>
    <t>č. řádku</t>
  </si>
  <si>
    <t>Normativní úpravy použíté na vedlejší kapitál tier 1 s ohledem na objemy, na které se vztahuje zacházení platné v době před nařízením o kapitálových požadavcích</t>
  </si>
  <si>
    <t>(A)
ODKAZ NA ČLÁNEK nařízení (EU) č. 575/2013/EU</t>
  </si>
  <si>
    <t>Informace platné k datu:</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</si>
  <si>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</si>
  <si>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Tuto část uveřejňují i významné dceřinné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</si>
  <si>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</si>
  <si>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každý z přístupů uvedených v článku 155 nařízení 2013/575/EU</t>
  </si>
  <si>
    <t>expozice, které v oblasti kapitálových požadavků podléhají ustanovením o zachování právních účinků</t>
  </si>
  <si>
    <t>expozice, které v oblasti kapitálových požadavků podléhají přechodným pravidlům dohledu</t>
  </si>
  <si>
    <t>akciové expozice neobchodované na regulovaných trzích v dostatečně diverzifikovaných portfoliích a jiné expozice</t>
  </si>
  <si>
    <t>akciové expozice obchodované na regulovaných trzích</t>
  </si>
  <si>
    <t>V případě kategorie akciových expozic se tento požadavek použije na</t>
  </si>
  <si>
    <t>čl. 438 
písm. d)</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</si>
  <si>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</si>
  <si>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f)</t>
  </si>
  <si>
    <t xml:space="preserve"> Kapitálové požadavky vypočítané podle části třetí hlavy III kapitol 2, 3 a 4 Nařízení 2013/575/EU a zpřístupňované odděleně.</t>
  </si>
  <si>
    <t>čl. 438 
písm. e)</t>
  </si>
  <si>
    <t>čl. 438 
písm. c)</t>
  </si>
  <si>
    <t>V případě institucí, které počítají objem rizikově vážených expozic 
podle části třetí hlavy II kapitoly 2, 
8 % objemu rizikově vážených expozic pro každou kategorii expozic uvedenou v článku 112.</t>
  </si>
  <si>
    <t>nařízení (EU) 
č. 575/2013</t>
  </si>
  <si>
    <t>Instituce zpřístupňují níže uvedené informace týkající se splnění požadavků stanovených v článku 92 nařízení (EU) č. 575/2013 a v článku 73 směrnice 2013/36/EU</t>
  </si>
  <si>
    <t>Tuto část uveřejňují i významné dceřiné podniky na základě čl. 13 odst. 1 a 2 (druhého pododst.) nařízení (EU) č. 575/2013</t>
  </si>
  <si>
    <t>Jak je z Organizační struktury patrné (Organizační struktura je součástí PZI), má každý člen představenstva na starosti jinou oblast činnosti Společnosti. Jednotlivé kategorie "obchod", "finance" a "risk a provoz" spadají pod jiného člena představenstva. Ti pak jsou vybráni s ohledem na své dosavadní znalosti a zkušenosti tak, aby byla co nejlépe řízena každá jednotlivá oblast a bylo dosaženo plánovaného cíle.</t>
  </si>
  <si>
    <r>
      <rPr>
        <sz val="10"/>
        <rFont val="Arial"/>
        <family val="2"/>
        <charset val="238"/>
      </rPr>
      <t xml:space="preserve">Úvěrové riziko je definováno jako riziko selhání protistrany z titulu neuhrazení splatných závazků. Protistranou jsou Společností chápány veškeré subjekty, které se Společností uzavírají obchody, tzn., klienti, banky a ostatní subjekty, se kterými Společnost obchoduje či provádí platební styk. V rámci své činnosti Společnost nepodstupuje v podstatné míře úvěrové riziko. Společnost provádí platební služby a spotové obchody, ze kterých úvěrové riziko nevyplývá, dále derivátové obchody takové, kdy riziko protistrany je zlomkem nominální hodnoty obchodu. 
 </t>
    </r>
    <r>
      <rPr>
        <sz val="10"/>
        <color rgb="FFFF0000"/>
        <rFont val="Arial"/>
        <family val="2"/>
        <charset val="238"/>
      </rPr>
      <t xml:space="preserve">
</t>
    </r>
  </si>
  <si>
    <t>Veškerá rizika jsou popsány ve vnitřních předpisech Společnosti. Veškeré procesy a strategie jsou v souladu s nadřazenými národními a evropskými předpisy z oblasti řízení rizik, zejména Vyhlášky 163/2014Sb. a Nařízení EP 575/2013 (CRR) v aktuálním znění</t>
  </si>
  <si>
    <r>
      <rPr>
        <sz val="10"/>
        <rFont val="Arial"/>
        <family val="2"/>
        <charset val="238"/>
      </rPr>
      <t>Likvidita je definována jako schopnost Společnosti dostát v každém okamžiku svým splatným závazkům. V případě aktivit Společnosti je likvidita primárně definována jako schopnost Společnosti včas a řádně splnit závazky klientů z titulu provedení bezhotovostních obchodů s měnou a s nimi spojených platebních transakcí a z titulu obecného plnění závazků vyplývajících z provádění platebního styku. Uzavřené obchody jsou Společností vypořádány až poté, kdy Společnost obdrží finanční krytí obchodu ze strany klienta. To znamená, že žádný obchod není vypořádán, pokud není krytý, což ve skutečnosti zabraňuje vzniku rizika likvidity v souvislosti s touto obchodní činností. Dle ZPS se tedy jedná o odloženou splatnost platebního příkazu, jehož splatnost je navázána na okamžik, kdy budou splněny určité podmínky. Na základě této skutečnosti nevzniká. Společnosti žádné riziko likvidity.Společnost dodržuje zásady a postupy pro průběžné a prospektivní měření a řízení likviditní pozice v souladu s požadavky Vyhlášky. Obecně Společnost má stanoveny mechanismy, které oddělují finanční prostředky klientů od provozních prostředků společnosti.</t>
    </r>
    <r>
      <rPr>
        <sz val="10"/>
        <color rgb="FFFF0000"/>
        <rFont val="Arial"/>
        <family val="2"/>
        <charset val="238"/>
      </rPr>
      <t xml:space="preserve">
</t>
    </r>
  </si>
  <si>
    <t>Ve smyslu Zákona o finančním zajištění se Zajištěním rozumí zástavní právo k finančnímu kolaterálu ve prospěch Společnosti. Viz. příloha k RS. 
Finančním kolaterálem, jenž je předmětem sjednaného Finančního zajištění, jsou peněžní prostředky Klienta, jež jsou Klientem složeny na IPÚ, tzn., že za finanční kolaterál se považuje jakákoliv částka složená Klientem na IPÚ jako zajištění a to jak při sjednání Obchodu, tak i jakékoliv doplnění zajištění. O složení a výši finančního kolaterálu je Klient informován ve VOP. V případě vzniku pohledávky Společnosti za Klientem v důsledku neuskutečnění Obchodu či předčasného ukončení Obchodu nebo odstoupení od Smlouvy, je Společnosti oprávněna svou pohledávku, která je zajištěna uspokojit výkonem práva na uspokojení z Finančního zajištění, nedojde-li k uspokojení těchto splatných pohledávek jiným způsobem. V takovém případě je Klient povinen poskytnout Společnosti veškerou součinnost nezbytnou k výkonu práva na uspokojení z Finančního zajištění dle ustanovení § 17 Zákona o finančním zajištění. Výše zajištění vč. tržní hodnoty/přecenění na bázi PV na základě aktuálních tržních cen, kontroluje Risk management v interní aplikace několikrát denně. Zároveň tyto expozice pro jednotlivé obchody porovnává s aktuální hodnotou zajištění případně s limity nad rámce nulového zajištění nebo jejich kombinaci.</t>
  </si>
  <si>
    <t>Část 21</t>
  </si>
  <si>
    <t>Informace ohledně souladu instituce s požadavkem na proticyklickou rezervu</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</si>
</sst>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Kč&quot;_-;\-* #,##0.00\ &quot;Kč&quot;_-;_-* &quot;-&quot;??\ &quot;Kč&quot;_-;_-@_-"/>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 numFmtId="171" formatCode="dd\/mm\/yyyy"/>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family val="2"/>
      <charset val="238"/>
    </font>
    <font>
      <sz val="8"/>
      <name val="Arial CE"/>
      <family val="2"/>
      <charset val="238"/>
    </font>
    <font>
      <b/>
      <sz val="8"/>
      <name val="Arial CE"/>
      <family val="2"/>
      <charset val="238"/>
    </font>
    <font>
      <sz val="10"/>
      <name val="Geneva"/>
      <charset val="238"/>
    </font>
    <font>
      <b/>
      <sz val="10"/>
      <color indexed="8"/>
      <name val="Arial"/>
      <family val="2"/>
      <charset val="238"/>
    </font>
    <font>
      <sz val="10"/>
      <color rgb="FFFF0000"/>
      <name val="Arial"/>
      <family val="2"/>
      <charset val="238"/>
    </font>
    <font>
      <u/>
      <sz val="10"/>
      <name val="Arial"/>
      <family val="2"/>
      <charset val="238"/>
    </font>
    <font>
      <sz val="7"/>
      <color theme="1"/>
      <name val="Arial"/>
      <family val="2"/>
      <charset val="238"/>
    </font>
    <font>
      <sz val="9.9"/>
      <name val="Tahoma"/>
      <family val="2"/>
      <charset val="238"/>
    </font>
    <font>
      <sz val="8"/>
      <color theme="1"/>
      <name val="Arial"/>
      <family val="2"/>
      <charset val="238"/>
    </font>
    <font>
      <sz val="8"/>
      <color theme="0"/>
      <name val="Arial"/>
      <family val="2"/>
      <charset val="238"/>
    </font>
    <font>
      <b/>
      <i/>
      <sz val="10"/>
      <color rgb="FFFF0000"/>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31"/>
      </patternFill>
    </fill>
    <fill>
      <patternFill patternType="solid">
        <fgColor indexed="27"/>
      </patternFill>
    </fill>
    <fill>
      <patternFill patternType="solid">
        <fgColor rgb="FFFF0000"/>
        <bgColor indexed="64"/>
      </patternFill>
    </fill>
    <fill>
      <patternFill patternType="solid">
        <fgColor rgb="FF33CCCC"/>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35">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2" borderId="13" applyFont="0">
      <alignment horizontal="right" vertical="center"/>
      <protection locked="0"/>
    </xf>
    <xf numFmtId="0" fontId="32" fillId="3" borderId="11" applyFont="0" applyBorder="0">
      <alignment horizontal="center" wrapText="1"/>
    </xf>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alignment vertical="top"/>
      <protection locked="0"/>
    </xf>
    <xf numFmtId="44" fontId="4" fillId="0" borderId="0" applyFont="0" applyFill="0" applyBorder="0" applyAlignment="0" applyProtection="0"/>
    <xf numFmtId="0" fontId="38" fillId="0" borderId="0"/>
    <xf numFmtId="0" fontId="4" fillId="0" borderId="0"/>
    <xf numFmtId="0" fontId="4" fillId="0" borderId="0"/>
    <xf numFmtId="0" fontId="34" fillId="0" borderId="0"/>
    <xf numFmtId="0" fontId="4" fillId="0" borderId="0"/>
    <xf numFmtId="0" fontId="4" fillId="0" borderId="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169" fontId="36" fillId="15" borderId="79"/>
    <xf numFmtId="169" fontId="37" fillId="14" borderId="79"/>
    <xf numFmtId="0" fontId="2" fillId="0" borderId="0"/>
    <xf numFmtId="0" fontId="34" fillId="0" borderId="0"/>
    <xf numFmtId="43" fontId="34" fillId="0" borderId="0" applyFont="0" applyFill="0" applyBorder="0" applyAlignment="0" applyProtection="0"/>
    <xf numFmtId="0" fontId="12" fillId="0" borderId="0"/>
    <xf numFmtId="0" fontId="4" fillId="0" borderId="0"/>
    <xf numFmtId="43" fontId="34" fillId="0" borderId="0" applyFont="0" applyFill="0" applyBorder="0" applyAlignment="0" applyProtection="0"/>
    <xf numFmtId="9" fontId="34" fillId="0" borderId="0" applyFont="0" applyFill="0" applyBorder="0" applyAlignment="0" applyProtection="0"/>
  </cellStyleXfs>
  <cellXfs count="1758">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7" xfId="0"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8" fillId="11" borderId="13" xfId="4" quotePrefix="1" applyFont="1" applyFill="1" applyBorder="1" applyAlignment="1">
      <alignment horizontal="center" vertical="center"/>
    </xf>
    <xf numFmtId="0" fontId="18"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3" borderId="13" xfId="6" applyFont="1" applyFill="1" applyBorder="1" applyAlignment="1">
      <alignment horizontal="center" vertical="center"/>
      <protection locked="0"/>
    </xf>
    <xf numFmtId="3" fontId="33"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1" borderId="13" xfId="4" quotePrefix="1" applyFont="1" applyFill="1" applyBorder="1" applyAlignment="1">
      <alignment horizontal="center" vertical="center"/>
    </xf>
    <xf numFmtId="0" fontId="15" fillId="11"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11" fillId="7" borderId="33" xfId="0" applyNumberFormat="1" applyFont="1" applyFill="1" applyBorder="1" applyAlignment="1">
      <alignment horizontal="center" vertical="center"/>
    </xf>
    <xf numFmtId="14" fontId="4" fillId="7" borderId="29"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0" fillId="0" borderId="17" xfId="0" applyBorder="1" applyAlignment="1">
      <alignment horizontal="center"/>
    </xf>
    <xf numFmtId="14" fontId="4" fillId="7" borderId="57" xfId="0" applyNumberFormat="1" applyFont="1" applyFill="1" applyBorder="1" applyAlignment="1">
      <alignment horizontal="center" vertical="center" wrapText="1"/>
    </xf>
    <xf numFmtId="0" fontId="39" fillId="0" borderId="38" xfId="0" applyFont="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0" fontId="2" fillId="4" borderId="14" xfId="0" applyFont="1" applyFill="1" applyBorder="1" applyAlignment="1">
      <alignment horizontal="center" vertical="center"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0" fontId="0" fillId="5" borderId="40" xfId="0" applyFill="1" applyBorder="1"/>
    <xf numFmtId="0" fontId="0" fillId="5" borderId="17" xfId="0" applyFill="1" applyBorder="1"/>
    <xf numFmtId="0" fontId="0" fillId="5" borderId="39" xfId="0" applyFill="1" applyBorder="1"/>
    <xf numFmtId="49" fontId="2" fillId="0" borderId="32" xfId="0" applyNumberFormat="1" applyFont="1" applyFill="1" applyBorder="1" applyAlignment="1">
      <alignment wrapText="1"/>
    </xf>
    <xf numFmtId="0" fontId="4" fillId="0" borderId="13" xfId="4" quotePrefix="1" applyFont="1" applyFill="1" applyBorder="1" applyAlignment="1">
      <alignment horizontal="center" vertical="center"/>
    </xf>
    <xf numFmtId="0" fontId="4" fillId="0" borderId="15" xfId="4" quotePrefix="1" applyFont="1" applyFill="1" applyBorder="1" applyAlignment="1">
      <alignment horizontal="center" vertical="center"/>
    </xf>
    <xf numFmtId="0" fontId="15" fillId="0" borderId="19" xfId="7" applyFont="1" applyFill="1" applyBorder="1" applyAlignment="1">
      <alignment horizontal="center" vertical="center" wrapText="1"/>
    </xf>
    <xf numFmtId="0" fontId="15" fillId="0" borderId="41" xfId="7" applyFont="1" applyFill="1" applyBorder="1" applyAlignment="1">
      <alignment horizontal="center" vertical="center" wrapText="1"/>
    </xf>
    <xf numFmtId="0" fontId="11" fillId="0" borderId="13" xfId="4" quotePrefix="1" applyFont="1" applyFill="1" applyBorder="1" applyAlignment="1">
      <alignment horizontal="center" vertical="center"/>
    </xf>
    <xf numFmtId="0" fontId="39" fillId="0" borderId="38" xfId="0" applyFont="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0" fontId="4" fillId="7" borderId="8"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8" xfId="0" applyFont="1" applyBorder="1" applyAlignment="1">
      <alignment horizontal="center"/>
    </xf>
    <xf numFmtId="0" fontId="11" fillId="0" borderId="17" xfId="0" applyFont="1" applyBorder="1" applyAlignment="1">
      <alignment horizontal="center" vertical="center" wrapText="1"/>
    </xf>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49" fontId="2" fillId="0" borderId="11" xfId="0" applyNumberFormat="1" applyFont="1" applyFill="1" applyBorder="1" applyAlignment="1">
      <alignment horizontal="center" wrapText="1"/>
    </xf>
    <xf numFmtId="49" fontId="2" fillId="0" borderId="11" xfId="0" applyNumberFormat="1" applyFont="1" applyFill="1" applyBorder="1" applyAlignment="1">
      <alignment horizontal="center" vertical="center"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49" fontId="2" fillId="0" borderId="17" xfId="0" applyNumberFormat="1" applyFont="1" applyFill="1" applyBorder="1" applyAlignment="1">
      <alignment horizontal="center" vertical="center" wrapText="1"/>
    </xf>
    <xf numFmtId="0" fontId="0" fillId="0" borderId="17" xfId="0" applyFill="1" applyBorder="1" applyAlignment="1">
      <alignment horizontal="center"/>
    </xf>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vertical="center" wrapText="1"/>
    </xf>
    <xf numFmtId="49" fontId="2" fillId="0" borderId="33" xfId="0" applyNumberFormat="1" applyFont="1" applyFill="1" applyBorder="1" applyAlignment="1">
      <alignment vertical="center" wrapText="1"/>
    </xf>
    <xf numFmtId="0" fontId="2" fillId="0" borderId="13"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0" borderId="13" xfId="0" applyFont="1" applyFill="1" applyBorder="1" applyAlignment="1">
      <alignment horizontal="left" vertical="center" wrapText="1"/>
    </xf>
    <xf numFmtId="0" fontId="11" fillId="8" borderId="41" xfId="0" applyNumberFormat="1" applyFont="1" applyFill="1" applyBorder="1" applyAlignment="1">
      <alignment horizontal="center"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4" fillId="0" borderId="13" xfId="0" applyNumberFormat="1" applyFont="1" applyBorder="1" applyAlignment="1">
      <alignment horizontal="right" vertical="center" wrapText="1"/>
    </xf>
    <xf numFmtId="3" fontId="40" fillId="0" borderId="13" xfId="0" applyNumberFormat="1" applyFont="1" applyBorder="1" applyAlignment="1">
      <alignment horizontal="right" vertical="center" wrapText="1"/>
    </xf>
    <xf numFmtId="0" fontId="0" fillId="0" borderId="58" xfId="0" applyBorder="1"/>
    <xf numFmtId="49" fontId="42" fillId="0" borderId="6" xfId="0" applyNumberFormat="1" applyFont="1" applyBorder="1" applyAlignment="1">
      <alignment horizontal="center" vertical="center" wrapText="1"/>
    </xf>
    <xf numFmtId="10" fontId="11" fillId="7" borderId="13" xfId="34" applyNumberFormat="1" applyFont="1" applyFill="1" applyBorder="1" applyAlignment="1">
      <alignment horizontal="right" vertical="center" wrapText="1"/>
    </xf>
    <xf numFmtId="3" fontId="11" fillId="0" borderId="47" xfId="0" applyNumberFormat="1" applyFont="1" applyBorder="1" applyAlignment="1">
      <alignment vertical="center" wrapText="1"/>
    </xf>
    <xf numFmtId="43" fontId="11" fillId="0" borderId="13" xfId="33" applyNumberFormat="1" applyFont="1" applyBorder="1" applyAlignment="1">
      <alignment horizontal="right" vertical="center" wrapText="1"/>
    </xf>
    <xf numFmtId="43" fontId="4" fillId="0" borderId="13" xfId="33" applyNumberFormat="1" applyFont="1" applyBorder="1" applyAlignment="1">
      <alignment horizontal="right" vertical="center" wrapText="1"/>
    </xf>
    <xf numFmtId="49" fontId="4" fillId="0" borderId="13" xfId="0" applyNumberFormat="1" applyFont="1" applyBorder="1" applyAlignment="1">
      <alignment horizontal="left" vertical="center" wrapText="1"/>
    </xf>
    <xf numFmtId="49" fontId="11" fillId="0" borderId="13" xfId="0" applyNumberFormat="1" applyFont="1" applyBorder="1" applyAlignment="1">
      <alignment horizontal="right" vertical="center" wrapText="1"/>
    </xf>
    <xf numFmtId="2" fontId="11" fillId="0" borderId="13" xfId="0" applyNumberFormat="1" applyFont="1" applyBorder="1" applyAlignment="1">
      <alignment horizontal="right" vertical="center" wrapText="1"/>
    </xf>
    <xf numFmtId="2" fontId="4" fillId="0" borderId="13" xfId="0" applyNumberFormat="1" applyFont="1" applyBorder="1" applyAlignment="1">
      <alignment horizontal="right" vertical="center" wrapText="1"/>
    </xf>
    <xf numFmtId="0" fontId="43" fillId="0" borderId="13" xfId="0" applyFont="1" applyBorder="1" applyAlignment="1">
      <alignment horizontal="left" vertical="center" wrapText="1"/>
    </xf>
    <xf numFmtId="49" fontId="11" fillId="7" borderId="22" xfId="0" applyNumberFormat="1" applyFont="1" applyFill="1" applyBorder="1" applyAlignment="1"/>
    <xf numFmtId="0" fontId="0" fillId="7" borderId="8" xfId="0" applyFill="1" applyBorder="1" applyAlignment="1">
      <alignment vertical="center" wrapText="1"/>
    </xf>
    <xf numFmtId="171" fontId="11" fillId="7" borderId="30" xfId="0" applyNumberFormat="1" applyFont="1" applyFill="1" applyBorder="1" applyAlignment="1">
      <alignment horizontal="center" vertical="center"/>
    </xf>
    <xf numFmtId="0" fontId="4" fillId="7" borderId="4" xfId="0" applyFont="1" applyFill="1" applyBorder="1" applyAlignment="1">
      <alignment vertical="center"/>
    </xf>
    <xf numFmtId="0" fontId="1" fillId="10" borderId="22" xfId="0" applyFont="1" applyFill="1" applyBorder="1" applyAlignment="1">
      <alignment vertical="center" wrapText="1"/>
    </xf>
    <xf numFmtId="0" fontId="1" fillId="10" borderId="8" xfId="0" applyFont="1" applyFill="1" applyBorder="1" applyAlignment="1">
      <alignment vertical="center" wrapText="1"/>
    </xf>
    <xf numFmtId="1" fontId="45" fillId="0" borderId="0" xfId="0" applyNumberFormat="1" applyFont="1" applyAlignment="1">
      <alignment vertical="center" wrapText="1"/>
    </xf>
    <xf numFmtId="0" fontId="13" fillId="0" borderId="0" xfId="0" applyFont="1"/>
    <xf numFmtId="0" fontId="40" fillId="0" borderId="13" xfId="0" applyFont="1" applyFill="1" applyBorder="1" applyAlignment="1">
      <alignment vertical="center" wrapText="1"/>
    </xf>
    <xf numFmtId="0" fontId="4" fillId="0" borderId="30" xfId="0" applyFont="1" applyFill="1" applyBorder="1" applyAlignment="1">
      <alignment vertical="center" wrapText="1"/>
    </xf>
    <xf numFmtId="3" fontId="2" fillId="0" borderId="31" xfId="0" applyNumberFormat="1" applyFont="1" applyBorder="1" applyAlignment="1">
      <alignment horizontal="right" vertical="center" wrapText="1"/>
    </xf>
    <xf numFmtId="3" fontId="40"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40" fillId="0" borderId="30" xfId="0" applyNumberFormat="1" applyFont="1" applyBorder="1" applyAlignment="1">
      <alignment horizontal="right" vertical="center" wrapText="1"/>
    </xf>
    <xf numFmtId="0" fontId="2" fillId="0" borderId="31" xfId="0" applyFont="1" applyBorder="1" applyAlignment="1">
      <alignment horizontal="left" vertical="top" wrapText="1"/>
    </xf>
    <xf numFmtId="0" fontId="2" fillId="0" borderId="13" xfId="0" applyFont="1" applyBorder="1" applyAlignment="1">
      <alignment horizontal="left" vertical="top" wrapText="1"/>
    </xf>
    <xf numFmtId="3" fontId="2" fillId="0" borderId="30" xfId="0" applyNumberFormat="1" applyFont="1" applyFill="1" applyBorder="1" applyAlignment="1">
      <alignment horizontal="right" vertical="center" wrapText="1"/>
    </xf>
    <xf numFmtId="3" fontId="4" fillId="0" borderId="30" xfId="0" applyNumberFormat="1" applyFont="1" applyFill="1" applyBorder="1" applyAlignment="1">
      <alignment horizontal="right" vertical="center" wrapText="1"/>
    </xf>
    <xf numFmtId="0" fontId="2" fillId="0" borderId="30" xfId="0" applyFont="1" applyBorder="1" applyAlignment="1">
      <alignment horizontal="left" vertical="top" wrapText="1"/>
    </xf>
    <xf numFmtId="3" fontId="2" fillId="0" borderId="19" xfId="0" applyNumberFormat="1" applyFont="1" applyFill="1" applyBorder="1" applyAlignment="1">
      <alignment horizontal="right" vertical="center" wrapText="1"/>
    </xf>
    <xf numFmtId="3" fontId="4" fillId="0" borderId="41" xfId="0" applyNumberFormat="1" applyFont="1" applyFill="1" applyBorder="1" applyAlignment="1">
      <alignment horizontal="right" vertical="center" wrapText="1"/>
    </xf>
    <xf numFmtId="3" fontId="2" fillId="0" borderId="13"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19" xfId="0" applyNumberFormat="1" applyFont="1" applyFill="1" applyBorder="1" applyAlignment="1">
      <alignment horizontal="right" vertical="center" wrapText="1"/>
    </xf>
    <xf numFmtId="0" fontId="2" fillId="0" borderId="13" xfId="0" applyFont="1" applyFill="1" applyBorder="1" applyAlignment="1">
      <alignment horizontal="left" vertical="center" wrapText="1"/>
    </xf>
    <xf numFmtId="49" fontId="0" fillId="0" borderId="0" xfId="0" applyNumberFormat="1"/>
    <xf numFmtId="0" fontId="4" fillId="7" borderId="22" xfId="0" applyFont="1" applyFill="1" applyBorder="1" applyAlignment="1">
      <alignment horizontal="center" vertical="center" wrapText="1"/>
    </xf>
    <xf numFmtId="0" fontId="2" fillId="17" borderId="42" xfId="0" applyFont="1" applyFill="1" applyBorder="1"/>
    <xf numFmtId="0" fontId="2" fillId="17" borderId="37" xfId="0" applyFont="1" applyFill="1" applyBorder="1"/>
    <xf numFmtId="0" fontId="2" fillId="0" borderId="34" xfId="0" applyFont="1" applyFill="1" applyBorder="1" applyAlignment="1">
      <alignment horizontal="center" vertical="center" wrapText="1"/>
    </xf>
    <xf numFmtId="0" fontId="3" fillId="0" borderId="23" xfId="1" applyBorder="1" applyAlignment="1" applyProtection="1"/>
    <xf numFmtId="0" fontId="3" fillId="0" borderId="0" xfId="1" applyBorder="1" applyAlignment="1" applyProtection="1"/>
    <xf numFmtId="0" fontId="2" fillId="0" borderId="68" xfId="0" applyFont="1" applyBorder="1" applyAlignment="1">
      <alignment horizontal="center"/>
    </xf>
    <xf numFmtId="14" fontId="11" fillId="7" borderId="34" xfId="0" applyNumberFormat="1" applyFont="1" applyFill="1" applyBorder="1" applyAlignment="1">
      <alignment horizontal="center" vertical="center"/>
    </xf>
    <xf numFmtId="0" fontId="2" fillId="0" borderId="36" xfId="0" applyFont="1" applyBorder="1" applyAlignment="1">
      <alignment horizontal="center" vertical="center"/>
    </xf>
    <xf numFmtId="0" fontId="2" fillId="0" borderId="54" xfId="0" applyFont="1" applyBorder="1" applyAlignment="1">
      <alignment horizontal="center" vertical="center"/>
    </xf>
    <xf numFmtId="0" fontId="3" fillId="7" borderId="0" xfId="1" applyFill="1" applyBorder="1" applyAlignment="1" applyProtection="1"/>
    <xf numFmtId="0" fontId="4" fillId="7" borderId="54" xfId="0" applyFont="1" applyFill="1" applyBorder="1" applyAlignment="1">
      <alignment horizontal="center" vertical="center"/>
    </xf>
    <xf numFmtId="0" fontId="4" fillId="0" borderId="54" xfId="0" applyFont="1" applyBorder="1" applyAlignment="1">
      <alignment horizontal="center" vertical="center"/>
    </xf>
    <xf numFmtId="0" fontId="4" fillId="7" borderId="54" xfId="0" applyFont="1" applyFill="1" applyBorder="1" applyAlignment="1">
      <alignment horizontal="center"/>
    </xf>
    <xf numFmtId="0" fontId="4" fillId="0" borderId="54" xfId="0" applyFont="1" applyFill="1" applyBorder="1" applyAlignment="1">
      <alignment horizontal="center"/>
    </xf>
    <xf numFmtId="0" fontId="4" fillId="0" borderId="54" xfId="0" applyFont="1" applyBorder="1" applyAlignment="1">
      <alignment horizontal="center"/>
    </xf>
    <xf numFmtId="0" fontId="2" fillId="0" borderId="54" xfId="0" applyFont="1" applyBorder="1" applyAlignment="1">
      <alignment horizontal="center"/>
    </xf>
    <xf numFmtId="0" fontId="2" fillId="7" borderId="54" xfId="0" applyFont="1" applyFill="1" applyBorder="1" applyAlignment="1">
      <alignment horizontal="center"/>
    </xf>
    <xf numFmtId="0" fontId="11" fillId="0" borderId="42" xfId="0" applyFont="1" applyBorder="1" applyAlignment="1">
      <alignment horizontal="center"/>
    </xf>
    <xf numFmtId="0" fontId="2" fillId="0" borderId="42" xfId="0" applyFont="1" applyBorder="1" applyAlignment="1">
      <alignment horizontal="center"/>
    </xf>
    <xf numFmtId="0" fontId="2" fillId="0" borderId="28" xfId="0" applyFont="1" applyBorder="1" applyAlignment="1">
      <alignment horizontal="center"/>
    </xf>
    <xf numFmtId="0" fontId="2" fillId="0" borderId="35" xfId="0" applyFont="1" applyBorder="1" applyAlignment="1">
      <alignment horizontal="center"/>
    </xf>
    <xf numFmtId="0" fontId="0" fillId="16" borderId="0" xfId="0" applyFill="1"/>
    <xf numFmtId="0" fontId="4" fillId="0" borderId="12" xfId="0" applyFont="1" applyFill="1" applyBorder="1" applyAlignment="1">
      <alignment horizontal="center" vertical="center" wrapText="1"/>
    </xf>
    <xf numFmtId="3" fontId="40" fillId="0" borderId="13" xfId="0" applyNumberFormat="1" applyFont="1" applyFill="1" applyBorder="1" applyAlignment="1">
      <alignment horizontal="right" vertical="center" wrapText="1"/>
    </xf>
    <xf numFmtId="3" fontId="40" fillId="0" borderId="31" xfId="0" applyNumberFormat="1" applyFont="1" applyFill="1" applyBorder="1" applyAlignment="1">
      <alignment horizontal="right" vertical="center" wrapText="1"/>
    </xf>
    <xf numFmtId="3" fontId="40" fillId="0" borderId="30" xfId="0" applyNumberFormat="1" applyFont="1" applyFill="1" applyBorder="1" applyAlignment="1">
      <alignment horizontal="right" vertical="center" wrapText="1"/>
    </xf>
    <xf numFmtId="1" fontId="45" fillId="0" borderId="0" xfId="0" applyNumberFormat="1" applyFont="1" applyFill="1" applyAlignment="1">
      <alignment vertical="center" wrapText="1"/>
    </xf>
    <xf numFmtId="0" fontId="2" fillId="0" borderId="0" xfId="0" applyFont="1" applyFill="1" applyAlignment="1">
      <alignment horizontal="center" vertical="center" wrapText="1"/>
    </xf>
    <xf numFmtId="0" fontId="13" fillId="0" borderId="0" xfId="0" applyFont="1" applyFill="1"/>
    <xf numFmtId="170" fontId="4" fillId="0" borderId="11" xfId="33" applyNumberFormat="1" applyFont="1" applyFill="1" applyBorder="1" applyAlignment="1">
      <alignment wrapText="1"/>
    </xf>
    <xf numFmtId="0" fontId="2" fillId="0" borderId="13" xfId="0" applyFont="1" applyFill="1" applyBorder="1" applyAlignment="1">
      <alignment horizontal="center" vertical="center" wrapText="1"/>
    </xf>
    <xf numFmtId="0" fontId="2" fillId="0" borderId="41" xfId="0"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53" xfId="0" applyNumberFormat="1" applyFont="1" applyFill="1" applyBorder="1" applyAlignment="1">
      <alignment horizontal="left" vertical="center"/>
    </xf>
    <xf numFmtId="49" fontId="4" fillId="7" borderId="0" xfId="0" applyNumberFormat="1"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9" fillId="0" borderId="38" xfId="0" applyFont="1" applyBorder="1" applyAlignment="1">
      <alignment horizontal="center" vertical="center" wrapText="1"/>
    </xf>
    <xf numFmtId="0" fontId="39"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wrapText="1"/>
    </xf>
    <xf numFmtId="0" fontId="2" fillId="0" borderId="47" xfId="0" applyFont="1" applyBorder="1" applyAlignment="1">
      <alignment horizontal="left"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8"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67" xfId="0" applyFont="1" applyFill="1" applyBorder="1" applyAlignment="1">
      <alignment horizontal="left" vertical="top" wrapText="1"/>
    </xf>
    <xf numFmtId="0" fontId="2" fillId="0" borderId="44" xfId="0" applyFont="1" applyFill="1" applyBorder="1" applyAlignment="1">
      <alignment horizontal="left" vertical="top"/>
    </xf>
    <xf numFmtId="0" fontId="2" fillId="0" borderId="50" xfId="0" applyFont="1" applyFill="1" applyBorder="1" applyAlignment="1">
      <alignment horizontal="left" vertical="top"/>
    </xf>
    <xf numFmtId="0" fontId="2" fillId="0" borderId="53" xfId="0" applyFont="1" applyFill="1" applyBorder="1" applyAlignment="1">
      <alignment horizontal="left" vertical="top"/>
    </xf>
    <xf numFmtId="0" fontId="2" fillId="0" borderId="63" xfId="0" applyFont="1" applyFill="1" applyBorder="1" applyAlignment="1">
      <alignment horizontal="left" vertical="top"/>
    </xf>
    <xf numFmtId="0" fontId="2" fillId="0" borderId="26" xfId="0" applyFont="1" applyFill="1" applyBorder="1" applyAlignment="1">
      <alignment horizontal="left" vertical="top"/>
    </xf>
    <xf numFmtId="0" fontId="2" fillId="0" borderId="62" xfId="0" applyFont="1" applyFill="1" applyBorder="1" applyAlignment="1">
      <alignment horizontal="left" vertical="top"/>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39" fillId="0" borderId="30"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0" fillId="0" borderId="11" xfId="0" applyFont="1" applyBorder="1" applyAlignment="1">
      <alignment horizontal="left" vertical="center" wrapText="1"/>
    </xf>
    <xf numFmtId="0" fontId="40" fillId="0" borderId="47" xfId="0" applyFont="1" applyBorder="1" applyAlignment="1">
      <alignment horizontal="left" vertical="center" wrapText="1"/>
    </xf>
    <xf numFmtId="0" fontId="4" fillId="0" borderId="11" xfId="0" applyFont="1" applyBorder="1" applyAlignment="1">
      <alignment horizontal="left" vertical="center" wrapText="1"/>
    </xf>
    <xf numFmtId="0" fontId="40" fillId="0" borderId="47" xfId="0" applyFont="1" applyBorder="1" applyAlignment="1">
      <alignment horizontal="left" vertical="center"/>
    </xf>
    <xf numFmtId="0" fontId="40" fillId="0" borderId="11" xfId="0" applyFont="1" applyBorder="1" applyAlignment="1">
      <alignment horizontal="left" wrapText="1"/>
    </xf>
    <xf numFmtId="0" fontId="40" fillId="0" borderId="47" xfId="0" applyFont="1" applyBorder="1" applyAlignment="1">
      <alignment horizontal="left" wrapText="1"/>
    </xf>
    <xf numFmtId="0" fontId="4" fillId="0" borderId="33" xfId="0" applyFont="1" applyBorder="1" applyAlignment="1">
      <alignment horizontal="left" vertical="center" wrapText="1"/>
    </xf>
    <xf numFmtId="0" fontId="4" fillId="0" borderId="48" xfId="0" applyFont="1" applyBorder="1" applyAlignment="1">
      <alignment horizontal="left" vertical="center" wrapText="1"/>
    </xf>
    <xf numFmtId="0" fontId="2" fillId="0" borderId="32" xfId="0" applyFont="1" applyBorder="1" applyAlignment="1">
      <alignment horizontal="left"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4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39" fillId="0" borderId="5" xfId="0" applyFont="1" applyBorder="1" applyAlignment="1">
      <alignment horizontal="center" vertical="center" wrapText="1"/>
    </xf>
    <xf numFmtId="0" fontId="39"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4"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59"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3" xfId="0" applyNumberFormat="1" applyFont="1" applyFill="1" applyBorder="1" applyAlignment="1">
      <alignment horizontal="left" vertical="center" wrapText="1"/>
    </xf>
    <xf numFmtId="49" fontId="15" fillId="8" borderId="11"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4" fillId="0" borderId="13" xfId="0" applyFont="1" applyBorder="1" applyAlignment="1">
      <alignment horizontal="left" vertical="center" wrapText="1"/>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38" xfId="0" applyFont="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2" fillId="0" borderId="23" xfId="0" applyFont="1" applyBorder="1" applyAlignment="1">
      <alignment horizontal="left"/>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18" fillId="0" borderId="65" xfId="4" applyFont="1" applyFill="1" applyBorder="1" applyAlignment="1" applyProtection="1">
      <alignment horizontal="center" vertical="center" wrapText="1"/>
    </xf>
    <xf numFmtId="0" fontId="18" fillId="0" borderId="54" xfId="4" applyFont="1" applyFill="1" applyBorder="1" applyAlignment="1" applyProtection="1">
      <alignment horizontal="center" vertical="center" wrapText="1"/>
    </xf>
    <xf numFmtId="0" fontId="18" fillId="0" borderId="45" xfId="4" applyFont="1" applyFill="1" applyBorder="1" applyAlignment="1" applyProtection="1">
      <alignment horizontal="center" vertical="center" wrapText="1"/>
    </xf>
    <xf numFmtId="0" fontId="18" fillId="0" borderId="19" xfId="4" applyFont="1" applyFill="1" applyBorder="1" applyAlignment="1" applyProtection="1">
      <alignment horizontal="center" vertical="center" wrapText="1"/>
    </xf>
    <xf numFmtId="0" fontId="18" fillId="0" borderId="68" xfId="4" applyFont="1" applyFill="1" applyBorder="1" applyAlignment="1" applyProtection="1">
      <alignment horizontal="center" vertical="center" wrapText="1"/>
    </xf>
    <xf numFmtId="0" fontId="18" fillId="0"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61" xfId="0" applyNumberFormat="1" applyFont="1" applyFill="1" applyBorder="1" applyAlignment="1">
      <alignment horizontal="left" vertical="center"/>
    </xf>
    <xf numFmtId="49" fontId="9" fillId="17" borderId="29" xfId="1" applyNumberFormat="1" applyFont="1" applyFill="1" applyBorder="1" applyAlignment="1" applyProtection="1">
      <alignment horizontal="left" vertical="top" wrapText="1"/>
    </xf>
    <xf numFmtId="49" fontId="9" fillId="17" borderId="12" xfId="1" applyNumberFormat="1" applyFont="1" applyFill="1" applyBorder="1" applyAlignment="1" applyProtection="1">
      <alignment horizontal="left" vertical="top" wrapText="1"/>
    </xf>
    <xf numFmtId="49" fontId="9" fillId="17" borderId="37" xfId="1" applyNumberFormat="1" applyFont="1" applyFill="1" applyBorder="1" applyAlignment="1" applyProtection="1">
      <alignment horizontal="left" vertical="top" wrapText="1"/>
    </xf>
    <xf numFmtId="49" fontId="9" fillId="17" borderId="53" xfId="1" applyNumberFormat="1" applyFont="1" applyFill="1" applyBorder="1" applyAlignment="1" applyProtection="1">
      <alignment horizontal="left" vertical="top" wrapText="1"/>
    </xf>
    <xf numFmtId="49" fontId="9" fillId="17" borderId="0" xfId="1" applyNumberFormat="1" applyFont="1" applyFill="1" applyBorder="1" applyAlignment="1" applyProtection="1">
      <alignment horizontal="left" vertical="top" wrapText="1"/>
    </xf>
    <xf numFmtId="49" fontId="9" fillId="17" borderId="42" xfId="1" applyNumberFormat="1" applyFont="1" applyFill="1" applyBorder="1" applyAlignment="1" applyProtection="1">
      <alignment horizontal="left" vertical="top" wrapText="1"/>
    </xf>
    <xf numFmtId="49" fontId="1" fillId="17" borderId="58"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0" fontId="27" fillId="0" borderId="4" xfId="1" applyFont="1" applyFill="1" applyBorder="1" applyAlignment="1" applyProtection="1">
      <alignment horizontal="left" vertical="center"/>
    </xf>
    <xf numFmtId="0" fontId="27" fillId="0" borderId="8" xfId="1" applyFont="1" applyFill="1" applyBorder="1" applyAlignment="1" applyProtection="1">
      <alignment horizontal="left" vertical="center"/>
    </xf>
    <xf numFmtId="0" fontId="27" fillId="0" borderId="22" xfId="1" applyFont="1" applyFill="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44" fillId="8" borderId="36" xfId="0" applyNumberFormat="1" applyFont="1" applyFill="1" applyBorder="1" applyAlignment="1">
      <alignment horizontal="center" vertical="center" wrapText="1"/>
    </xf>
    <xf numFmtId="49" fontId="44" fillId="8" borderId="45" xfId="0" applyNumberFormat="1" applyFont="1" applyFill="1" applyBorder="1" applyAlignment="1">
      <alignment horizontal="center" vertical="center" wrapText="1"/>
    </xf>
    <xf numFmtId="49" fontId="15" fillId="8" borderId="17"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0" fillId="0" borderId="12" xfId="0" applyBorder="1" applyAlignment="1">
      <alignment horizontal="center"/>
    </xf>
    <xf numFmtId="0" fontId="13" fillId="6" borderId="43" xfId="0" applyFont="1" applyFill="1" applyBorder="1" applyAlignment="1">
      <alignment horizontal="center"/>
    </xf>
    <xf numFmtId="0" fontId="13" fillId="6" borderId="56" xfId="0" applyFont="1" applyFill="1" applyBorder="1" applyAlignment="1">
      <alignment horizontal="center"/>
    </xf>
    <xf numFmtId="0" fontId="13" fillId="6" borderId="52" xfId="0" applyFont="1" applyFill="1" applyBorder="1" applyAlignment="1">
      <alignment horizontal="center"/>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71"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70" xfId="0" applyFont="1" applyBorder="1" applyAlignment="1">
      <alignment horizontal="left" vertical="top" wrapText="1"/>
    </xf>
    <xf numFmtId="0" fontId="0" fillId="0" borderId="8" xfId="0" applyBorder="1" applyAlignment="1">
      <alignment horizontal="center"/>
    </xf>
    <xf numFmtId="49" fontId="11" fillId="0" borderId="6"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71"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1" xfId="0" applyNumberFormat="1" applyFont="1" applyBorder="1" applyAlignment="1">
      <alignment horizontal="left" vertical="top" wrapText="1"/>
    </xf>
    <xf numFmtId="49" fontId="11" fillId="0" borderId="2" xfId="0" applyNumberFormat="1" applyFont="1" applyBorder="1" applyAlignment="1">
      <alignment horizontal="left" vertical="top" wrapText="1"/>
    </xf>
    <xf numFmtId="49" fontId="11" fillId="0" borderId="71" xfId="0" applyNumberFormat="1" applyFont="1" applyBorder="1" applyAlignment="1">
      <alignment horizontal="left" vertical="top" wrapText="1"/>
    </xf>
    <xf numFmtId="49" fontId="11" fillId="0" borderId="33"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1" fillId="0" borderId="70" xfId="0" applyNumberFormat="1" applyFont="1" applyBorder="1" applyAlignment="1">
      <alignment horizontal="left" vertical="top"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Fill="1" applyBorder="1" applyAlignment="1">
      <alignment horizontal="left" vertical="center"/>
    </xf>
    <xf numFmtId="0" fontId="2" fillId="0" borderId="35" xfId="0" applyFont="1" applyFill="1" applyBorder="1" applyAlignment="1">
      <alignment horizontal="left" vertical="center"/>
    </xf>
    <xf numFmtId="0" fontId="46" fillId="0" borderId="25"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49" fontId="2" fillId="0" borderId="18" xfId="0" applyNumberFormat="1" applyFont="1" applyFill="1" applyBorder="1" applyAlignment="1">
      <alignment horizontal="center" wrapText="1"/>
    </xf>
    <xf numFmtId="49" fontId="2" fillId="0" borderId="19" xfId="0" applyNumberFormat="1" applyFont="1" applyFill="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0" borderId="9" xfId="0" applyNumberFormat="1" applyFont="1" applyFill="1" applyBorder="1" applyAlignment="1">
      <alignment horizontal="center" wrapText="1"/>
    </xf>
    <xf numFmtId="49" fontId="2" fillId="0" borderId="10" xfId="0" applyNumberFormat="1" applyFont="1" applyFill="1" applyBorder="1" applyAlignment="1">
      <alignment horizontal="center" wrapText="1"/>
    </xf>
    <xf numFmtId="49" fontId="2" fillId="0" borderId="40" xfId="0" applyNumberFormat="1" applyFont="1" applyFill="1" applyBorder="1" applyAlignment="1">
      <alignment horizontal="left"/>
    </xf>
    <xf numFmtId="49" fontId="2" fillId="0" borderId="41" xfId="0" applyNumberFormat="1" applyFont="1" applyFill="1" applyBorder="1" applyAlignment="1">
      <alignment horizontal="left"/>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0" fontId="2" fillId="0" borderId="7" xfId="0" applyFont="1" applyFill="1" applyBorder="1" applyAlignment="1">
      <alignment horizontal="center" wrapText="1"/>
    </xf>
    <xf numFmtId="0" fontId="2" fillId="0" borderId="3" xfId="0" applyFont="1" applyFill="1" applyBorder="1" applyAlignment="1">
      <alignment horizontal="center" wrapText="1"/>
    </xf>
    <xf numFmtId="0" fontId="2" fillId="0" borderId="48" xfId="0" applyFont="1" applyFill="1" applyBorder="1" applyAlignment="1">
      <alignment horizontal="center" wrapText="1"/>
    </xf>
    <xf numFmtId="0" fontId="39" fillId="0" borderId="38" xfId="0" applyFont="1" applyBorder="1" applyAlignment="1">
      <alignment horizontal="center"/>
    </xf>
    <xf numFmtId="0" fontId="39" fillId="0" borderId="30" xfId="0" applyFont="1" applyBorder="1" applyAlignment="1">
      <alignment horizontal="center"/>
    </xf>
    <xf numFmtId="0" fontId="39"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39" fillId="0" borderId="38" xfId="0" applyNumberFormat="1" applyFont="1" applyFill="1" applyBorder="1" applyAlignment="1">
      <alignment horizontal="center" vertical="center" wrapText="1"/>
    </xf>
    <xf numFmtId="49" fontId="39" fillId="0" borderId="30"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1" fillId="0" borderId="63" xfId="0" applyFont="1" applyFill="1" applyBorder="1" applyAlignment="1">
      <alignment horizontal="left" vertical="center" wrapText="1"/>
    </xf>
    <xf numFmtId="0" fontId="2" fillId="0" borderId="7"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8" xfId="0" applyFont="1" applyFill="1" applyBorder="1" applyAlignment="1">
      <alignment horizontal="left" vertical="top" wrapText="1"/>
    </xf>
    <xf numFmtId="49" fontId="39" fillId="0" borderId="38" xfId="0" applyNumberFormat="1" applyFont="1" applyFill="1" applyBorder="1" applyAlignment="1">
      <alignment horizontal="center" wrapText="1"/>
    </xf>
    <xf numFmtId="49" fontId="39" fillId="0" borderId="30" xfId="0" applyNumberFormat="1" applyFont="1" applyFill="1" applyBorder="1" applyAlignment="1">
      <alignment horizontal="center" wrapText="1"/>
    </xf>
    <xf numFmtId="49" fontId="39" fillId="0" borderId="32" xfId="0" applyNumberFormat="1" applyFont="1" applyFill="1" applyBorder="1" applyAlignment="1">
      <alignment horizontal="center" wrapText="1"/>
    </xf>
    <xf numFmtId="49" fontId="39" fillId="0" borderId="39" xfId="0" applyNumberFormat="1" applyFont="1" applyFill="1" applyBorder="1" applyAlignment="1">
      <alignment horizontal="center" vertical="center" wrapText="1"/>
    </xf>
    <xf numFmtId="49" fontId="39" fillId="0" borderId="31" xfId="0" applyNumberFormat="1" applyFont="1" applyFill="1" applyBorder="1" applyAlignment="1">
      <alignment horizontal="center" vertical="center" wrapText="1"/>
    </xf>
    <xf numFmtId="49" fontId="39" fillId="0" borderId="17" xfId="0" applyNumberFormat="1" applyFont="1" applyFill="1" applyBorder="1" applyAlignment="1">
      <alignment horizontal="center" vertical="center" wrapText="1"/>
    </xf>
    <xf numFmtId="49" fontId="39" fillId="0" borderId="13" xfId="0" applyNumberFormat="1" applyFont="1" applyFill="1" applyBorder="1" applyAlignment="1">
      <alignment horizontal="center" vertical="center" wrapText="1"/>
    </xf>
    <xf numFmtId="49" fontId="39" fillId="0" borderId="17" xfId="0" applyNumberFormat="1" applyFont="1" applyFill="1" applyBorder="1" applyAlignment="1">
      <alignment horizontal="center" wrapText="1"/>
    </xf>
    <xf numFmtId="49" fontId="39" fillId="0" borderId="13" xfId="0" applyNumberFormat="1" applyFont="1" applyFill="1" applyBorder="1" applyAlignment="1">
      <alignment horizontal="center" wrapText="1"/>
    </xf>
    <xf numFmtId="0" fontId="39" fillId="0" borderId="38" xfId="0" applyFont="1" applyFill="1" applyBorder="1" applyAlignment="1">
      <alignment horizontal="center"/>
    </xf>
    <xf numFmtId="0" fontId="39" fillId="0" borderId="30" xfId="0" applyFont="1" applyFill="1" applyBorder="1" applyAlignment="1">
      <alignment horizontal="center"/>
    </xf>
    <xf numFmtId="0" fontId="39" fillId="0" borderId="32" xfId="0" applyFont="1" applyFill="1" applyBorder="1" applyAlignment="1">
      <alignment horizontal="center"/>
    </xf>
    <xf numFmtId="0" fontId="39" fillId="0" borderId="43" xfId="0" applyFont="1" applyFill="1" applyBorder="1" applyAlignment="1">
      <alignment horizontal="center"/>
    </xf>
    <xf numFmtId="0" fontId="39" fillId="0" borderId="56" xfId="0" applyFont="1" applyFill="1" applyBorder="1" applyAlignment="1">
      <alignment horizontal="center"/>
    </xf>
    <xf numFmtId="0" fontId="2" fillId="0" borderId="7" xfId="0" applyFont="1" applyFill="1" applyBorder="1" applyAlignment="1">
      <alignment horizontal="left" wrapText="1"/>
    </xf>
    <xf numFmtId="0" fontId="2" fillId="0" borderId="3" xfId="0" applyFont="1" applyFill="1" applyBorder="1" applyAlignment="1">
      <alignment horizontal="left" wrapText="1"/>
    </xf>
    <xf numFmtId="0" fontId="2" fillId="0" borderId="48" xfId="0" applyFont="1" applyFill="1" applyBorder="1" applyAlignment="1">
      <alignment horizontal="left" wrapText="1"/>
    </xf>
    <xf numFmtId="0" fontId="2" fillId="0" borderId="2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5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58" xfId="0" applyFont="1" applyFill="1" applyBorder="1" applyAlignment="1">
      <alignment horizontal="left" wrapText="1"/>
    </xf>
    <xf numFmtId="0" fontId="2" fillId="0" borderId="0" xfId="0" applyFont="1" applyFill="1" applyBorder="1" applyAlignment="1">
      <alignment horizontal="left" wrapText="1"/>
    </xf>
    <xf numFmtId="0" fontId="2" fillId="0" borderId="63" xfId="0" applyFont="1" applyFill="1" applyBorder="1" applyAlignment="1">
      <alignment horizontal="left" wrapText="1"/>
    </xf>
    <xf numFmtId="0" fontId="2" fillId="0" borderId="7" xfId="0" applyFont="1" applyFill="1" applyBorder="1" applyAlignment="1">
      <alignment horizontal="center"/>
    </xf>
    <xf numFmtId="0" fontId="2" fillId="0" borderId="3" xfId="0" applyFont="1" applyFill="1" applyBorder="1" applyAlignment="1">
      <alignment horizontal="center"/>
    </xf>
    <xf numFmtId="0" fontId="2" fillId="0" borderId="48" xfId="0" applyFont="1" applyFill="1" applyBorder="1" applyAlignment="1">
      <alignment horizontal="center"/>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11" fillId="0" borderId="9" xfId="0" applyNumberFormat="1" applyFont="1" applyFill="1" applyBorder="1" applyAlignment="1">
      <alignment horizontal="left" vertical="top" wrapText="1"/>
    </xf>
    <xf numFmtId="49" fontId="11" fillId="0" borderId="10" xfId="0" applyNumberFormat="1" applyFont="1" applyFill="1" applyBorder="1" applyAlignment="1">
      <alignment horizontal="left" vertical="top" wrapText="1"/>
    </xf>
    <xf numFmtId="49" fontId="11" fillId="0" borderId="50" xfId="0" applyNumberFormat="1" applyFont="1" applyFill="1" applyBorder="1" applyAlignment="1">
      <alignment horizontal="left" vertical="top" wrapText="1"/>
    </xf>
    <xf numFmtId="49" fontId="11" fillId="0" borderId="58"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wrapText="1"/>
    </xf>
    <xf numFmtId="49" fontId="11" fillId="0" borderId="63" xfId="0" applyNumberFormat="1" applyFont="1" applyFill="1" applyBorder="1" applyAlignment="1">
      <alignment horizontal="left" vertical="top" wrapText="1"/>
    </xf>
    <xf numFmtId="49" fontId="11" fillId="0" borderId="27" xfId="0" applyNumberFormat="1" applyFont="1" applyFill="1" applyBorder="1" applyAlignment="1">
      <alignment horizontal="left" vertical="top" wrapText="1"/>
    </xf>
    <xf numFmtId="49" fontId="11" fillId="0" borderId="23" xfId="0" applyNumberFormat="1" applyFont="1" applyFill="1" applyBorder="1" applyAlignment="1">
      <alignment horizontal="left" vertical="top" wrapText="1"/>
    </xf>
    <xf numFmtId="49" fontId="11" fillId="0" borderId="62" xfId="0" applyNumberFormat="1" applyFont="1" applyFill="1" applyBorder="1" applyAlignment="1">
      <alignment horizontal="left" vertical="top"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7"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6"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xf>
    <xf numFmtId="0" fontId="2" fillId="0" borderId="56" xfId="0" applyFont="1" applyBorder="1" applyAlignment="1">
      <alignment horizontal="center"/>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35">
    <cellStyle name="=C:\WINNT35\SYSTEM32\COMMAND.COM" xfId="4"/>
    <cellStyle name="Čárka" xfId="33" builtinId="3"/>
    <cellStyle name="Čárka 2" xfId="9"/>
    <cellStyle name="čárky 2" xfId="10"/>
    <cellStyle name="čárky 3" xfId="11"/>
    <cellStyle name="čárky 4" xfId="12"/>
    <cellStyle name="čárky 5" xfId="13"/>
    <cellStyle name="čárky 6" xfId="14"/>
    <cellStyle name="čárky 7" xfId="30"/>
    <cellStyle name="Heading 1 2" xfId="3"/>
    <cellStyle name="Heading 2 2" xfId="5"/>
    <cellStyle name="HeadingTable" xfId="7"/>
    <cellStyle name="Hypertextový odkaz" xfId="1" builtinId="8"/>
    <cellStyle name="Hypertextový odkaz 2" xfId="15"/>
    <cellStyle name="měny 2" xfId="16"/>
    <cellStyle name="Normal 2" xfId="2"/>
    <cellStyle name="Normal 2 2" xfId="17"/>
    <cellStyle name="Normal_Sheet1" xfId="28"/>
    <cellStyle name="Normální" xfId="0" builtinId="0"/>
    <cellStyle name="Normální 10" xfId="32"/>
    <cellStyle name="normální 2" xfId="18"/>
    <cellStyle name="normální 3" xfId="19"/>
    <cellStyle name="normální 4" xfId="20"/>
    <cellStyle name="normální 5" xfId="21"/>
    <cellStyle name="normální 6" xfId="22"/>
    <cellStyle name="normální 7" xfId="29"/>
    <cellStyle name="Normální 8" xfId="31"/>
    <cellStyle name="Normální 9" xfId="8"/>
    <cellStyle name="optionalExposure" xfId="6"/>
    <cellStyle name="procent 2" xfId="24"/>
    <cellStyle name="procent 3" xfId="25"/>
    <cellStyle name="Procenta" xfId="34" builtinId="5"/>
    <cellStyle name="Procenta 2" xfId="23"/>
    <cellStyle name="svetly_s" xfId="26"/>
    <cellStyle name="tmavy_s" xfId="27"/>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156882</xdr:rowOff>
    </xdr:from>
    <xdr:to>
      <xdr:col>3</xdr:col>
      <xdr:colOff>1042148</xdr:colOff>
      <xdr:row>46</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Článek 13</a:t>
          </a:r>
          <a:endParaRPr lang="cs-CZ" sz="1000">
            <a:effectLst/>
          </a:endParaRPr>
        </a:p>
        <a:p>
          <a:r>
            <a:rPr lang="cs-CZ" sz="1100">
              <a:solidFill>
                <a:schemeClr val="dk1"/>
              </a:solidFill>
              <a:effectLst/>
              <a:latin typeface="+mn-lt"/>
              <a:ea typeface="+mn-ea"/>
              <a:cs typeface="+mn-cs"/>
            </a:rPr>
            <a:t>Uplatňování požadavků na zveřejňování na konsolidovaném základě</a:t>
          </a:r>
          <a:endParaRPr lang="cs-CZ" sz="1000">
            <a:effectLst/>
          </a:endParaRPr>
        </a:p>
        <a:p>
          <a:r>
            <a:rPr lang="cs-CZ" sz="1100">
              <a:solidFill>
                <a:schemeClr val="dk1"/>
              </a:solidFill>
              <a:effectLst/>
              <a:latin typeface="+mn-lt"/>
              <a:ea typeface="+mn-ea"/>
              <a:cs typeface="+mn-cs"/>
            </a:rPr>
            <a:t> </a:t>
          </a:r>
          <a:endParaRPr lang="cs-CZ" sz="1000">
            <a:effectLst/>
          </a:endParaRPr>
        </a:p>
        <a:p>
          <a:r>
            <a:rPr lang="cs-CZ" sz="1100">
              <a:solidFill>
                <a:schemeClr val="dk1"/>
              </a:solidFill>
              <a:effectLst/>
              <a:latin typeface="+mn-lt"/>
              <a:ea typeface="+mn-ea"/>
              <a:cs typeface="+mn-cs"/>
            </a:rPr>
            <a:t>1. Mateřské instituce v EU plní povinnosti stanovené v části osmé na základě své konsolidované situace.</a:t>
          </a:r>
          <a:br>
            <a:rPr lang="cs-CZ" sz="1100">
              <a:solidFill>
                <a:schemeClr val="dk1"/>
              </a:solidFill>
              <a:effectLst/>
              <a:latin typeface="+mn-lt"/>
              <a:ea typeface="+mn-ea"/>
              <a:cs typeface="+mn-cs"/>
            </a:rPr>
          </a:br>
          <a:endParaRPr lang="cs-CZ" sz="1000">
            <a:effectLst/>
          </a:endParaRPr>
        </a:p>
        <a:p>
          <a:r>
            <a:rPr lang="cs-CZ" sz="1100">
              <a:solidFill>
                <a:schemeClr val="dk1"/>
              </a:solidFill>
              <a:effectLst/>
              <a:latin typeface="+mn-lt"/>
              <a:ea typeface="+mn-ea"/>
              <a:cs typeface="+mn-cs"/>
            </a:rPr>
            <a:t>Významné dceřiné podniky mateřských institucí v EU a dceřiné podniky, které mají pro svůj místní trh podstatný význam, zveřejňují informace uvedené v článcích 437, 438, 440, 442, 450, 451 a 453 na individuálním nebo subkonsolidovaném základě.</a:t>
          </a:r>
          <a:endParaRPr lang="cs-CZ" sz="1000">
            <a:effectLst/>
          </a:endParaRPr>
        </a:p>
        <a:p>
          <a:r>
            <a:rPr lang="cs-CZ" sz="1100">
              <a:solidFill>
                <a:schemeClr val="dk1"/>
              </a:solidFill>
              <a:effectLst/>
              <a:latin typeface="+mn-lt"/>
              <a:ea typeface="+mn-ea"/>
              <a:cs typeface="+mn-cs"/>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endParaRPr lang="cs-CZ" sz="1000">
            <a:effectLst/>
          </a:endParaRPr>
        </a:p>
        <a:p>
          <a:r>
            <a:rPr lang="cs-CZ" sz="1100">
              <a:solidFill>
                <a:schemeClr val="dk1"/>
              </a:solidFill>
              <a:effectLst/>
              <a:latin typeface="+mn-lt"/>
              <a:ea typeface="+mn-ea"/>
              <a:cs typeface="+mn-cs"/>
            </a:rPr>
            <a:t>Významné dceřiné podniky mateřských institucí v EU a dceřiné podniky, které mají pro svůj místní trh podstatný význam, zveřejňují informace uvedené v článcích 437, 438, 440, 442, 450, 451 a 453 na individuálním nebo subkonsolidovaném základě. </a:t>
          </a:r>
          <a:endParaRPr lang="cs-CZ" sz="1000">
            <a:effectLst/>
          </a:endParaRPr>
        </a:p>
        <a:p>
          <a:r>
            <a:rPr lang="cs-CZ" sz="1100" i="1">
              <a:solidFill>
                <a:schemeClr val="dk1"/>
              </a:solidFill>
              <a:effectLst/>
              <a:latin typeface="+mn-lt"/>
              <a:ea typeface="+mn-ea"/>
              <a:cs typeface="+mn-cs"/>
            </a:rPr>
            <a:t>Pozn.: </a:t>
          </a:r>
          <a:endParaRPr lang="cs-CZ" sz="1000">
            <a:effectLst/>
          </a:endParaRPr>
        </a:p>
        <a:p>
          <a:r>
            <a:rPr lang="cs-CZ" sz="1100" i="1">
              <a:solidFill>
                <a:schemeClr val="dk1"/>
              </a:solidFill>
              <a:effectLst/>
              <a:latin typeface="+mn-lt"/>
              <a:ea typeface="+mn-ea"/>
              <a:cs typeface="+mn-cs"/>
            </a:rPr>
            <a:t>Významnost pro účely čl. 13 CRR není v CRR definována. Významnost dceřiného podniku posoudí instituce sama a zohlední v zásadách pro uveřejňování informací podle čl. 431 odst. 3 CRR. </a:t>
          </a:r>
          <a:endParaRPr lang="cs-CZ" sz="1000">
            <a:effectLst/>
          </a:endParaRPr>
        </a:p>
        <a:p>
          <a:r>
            <a:rPr lang="cs-CZ" sz="1100" i="1" baseline="0">
              <a:solidFill>
                <a:schemeClr val="dk1"/>
              </a:solidFill>
              <a:effectLst/>
              <a:latin typeface="+mn-lt"/>
              <a:ea typeface="+mn-ea"/>
              <a:cs typeface="+mn-cs"/>
            </a:rPr>
            <a:t>Co se týče významnosti pro místní trh,  jak je uvedeno v bodě 4  úředního sdělení  k uveřejňování informací ze dne  18. září 2014,</a:t>
          </a:r>
          <a:endParaRPr lang="cs-CZ" sz="1000">
            <a:effectLst/>
          </a:endParaRPr>
        </a:p>
        <a:p>
          <a:r>
            <a:rPr lang="cs-CZ" sz="1100" i="1">
              <a:solidFill>
                <a:schemeClr val="dk1"/>
              </a:solidFill>
              <a:effectLst/>
              <a:latin typeface="+mn-lt"/>
              <a:ea typeface="+mn-ea"/>
              <a:cs typeface="+mn-cs"/>
            </a:rPr>
            <a:t>„Česká národní banka považuje za „</a:t>
          </a:r>
          <a:r>
            <a:rPr lang="cs-CZ" sz="1100" b="1" i="1">
              <a:solidFill>
                <a:schemeClr val="dk1"/>
              </a:solidFill>
              <a:effectLst/>
              <a:latin typeface="+mn-lt"/>
              <a:ea typeface="+mn-ea"/>
              <a:cs typeface="+mn-cs"/>
            </a:rPr>
            <a:t>dceřiný podnik, který má pro svůj místní trh podstatný význam</a:t>
          </a:r>
          <a:r>
            <a:rPr lang="cs-CZ" sz="1100" i="1">
              <a:solidFill>
                <a:schemeClr val="dk1"/>
              </a:solidFill>
              <a:effectLst/>
              <a:latin typeface="+mn-lt"/>
              <a:ea typeface="+mn-ea"/>
              <a:cs typeface="+mn-cs"/>
            </a:rPr>
            <a:t>“ a podle článku 13 odst. 1 nařízení uveřejňuje v omezeném rozsahu informace podle části osmé nařízení, povinnou osobu, která je dceřiným podnikem a splňuje alespoň jednu z těchto podmínek:</a:t>
          </a:r>
          <a:endParaRPr lang="cs-CZ" sz="1000">
            <a:effectLst/>
          </a:endParaRPr>
        </a:p>
        <a:p>
          <a:r>
            <a:rPr lang="cs-CZ" sz="1100" i="1">
              <a:solidFill>
                <a:schemeClr val="dk1"/>
              </a:solidFill>
              <a:effectLst/>
              <a:latin typeface="+mn-lt"/>
              <a:ea typeface="+mn-ea"/>
              <a:cs typeface="+mn-cs"/>
            </a:rPr>
            <a:t>a) podíl povinné osoby na </a:t>
          </a:r>
          <a:r>
            <a:rPr lang="cs-CZ" sz="1100" b="0" i="1">
              <a:solidFill>
                <a:schemeClr val="dk1"/>
              </a:solidFill>
              <a:effectLst/>
              <a:latin typeface="+mn-lt"/>
              <a:ea typeface="+mn-ea"/>
              <a:cs typeface="+mn-cs"/>
            </a:rPr>
            <a:t>celkové bilanční sumě všech povinných osob na daném trhu dosahuje nebo přesahuje 5 %,</a:t>
          </a:r>
          <a:endParaRPr lang="cs-CZ" sz="1000">
            <a:effectLst/>
          </a:endParaRPr>
        </a:p>
        <a:p>
          <a:r>
            <a:rPr lang="cs-CZ" sz="1100" b="0" i="1">
              <a:solidFill>
                <a:schemeClr val="dk1"/>
              </a:solidFill>
              <a:effectLst/>
              <a:latin typeface="+mn-lt"/>
              <a:ea typeface="+mn-ea"/>
              <a:cs typeface="+mn-cs"/>
            </a:rPr>
            <a:t>b) povinná osoba je emitentem cenných papírů přijatých k obchodování na evropském regulovaném trhu,</a:t>
          </a:r>
          <a:endParaRPr lang="cs-CZ" sz="1000">
            <a:effectLst/>
          </a:endParaRPr>
        </a:p>
        <a:p>
          <a:r>
            <a:rPr lang="cs-CZ" sz="1100" b="0" i="1">
              <a:solidFill>
                <a:schemeClr val="dk1"/>
              </a:solidFill>
              <a:effectLst/>
              <a:latin typeface="+mn-lt"/>
              <a:ea typeface="+mn-ea"/>
              <a:cs typeface="+mn-cs"/>
            </a:rPr>
            <a:t>c) povinná osoba je depozitářem investičního fondu nebo zahraničního investičního fondu, jehož obhospodařovatel je oprávněn přesáhnout rozhodný limit, důchodového fondu, účastnického fondu nebo transformovaného fondu,</a:t>
          </a:r>
          <a:endParaRPr lang="cs-CZ" sz="1000">
            <a:effectLst/>
          </a:endParaRPr>
        </a:p>
        <a:p>
          <a:r>
            <a:rPr lang="cs-CZ" sz="1100" b="0" i="1">
              <a:solidFill>
                <a:schemeClr val="dk1"/>
              </a:solidFill>
              <a:effectLst/>
              <a:latin typeface="+mn-lt"/>
              <a:ea typeface="+mn-ea"/>
              <a:cs typeface="+mn-cs"/>
            </a:rPr>
            <a:t>d) postavení povinné osoby na finančním trhu České republiky v určité oblasti podnikání je vůči ostatním osobám z finančního trhu České republiky dominantní</a:t>
          </a:r>
          <a:r>
            <a:rPr lang="cs-CZ" sz="1100" b="0" i="1" u="sng" baseline="30000">
              <a:solidFill>
                <a:schemeClr val="dk1"/>
              </a:solidFill>
              <a:effectLst/>
              <a:latin typeface="+mn-lt"/>
              <a:ea typeface="+mn-ea"/>
              <a:cs typeface="+mn-cs"/>
            </a:rPr>
            <a:t>[1]</a:t>
          </a:r>
          <a:r>
            <a:rPr lang="cs-CZ" sz="1100" b="0" i="1">
              <a:solidFill>
                <a:schemeClr val="dk1"/>
              </a:solidFill>
              <a:effectLst/>
              <a:latin typeface="+mn-lt"/>
              <a:ea typeface="+mn-ea"/>
              <a:cs typeface="+mn-cs"/>
            </a:rPr>
            <a:t>.“</a:t>
          </a:r>
          <a:endParaRPr lang="cs-CZ" sz="1000">
            <a:effectLst/>
          </a:endParaRPr>
        </a:p>
        <a:p>
          <a:r>
            <a:rPr lang="cs-CZ" sz="1100" i="1" u="sng" baseline="30000">
              <a:solidFill>
                <a:schemeClr val="dk1"/>
              </a:solidFill>
              <a:effectLst/>
              <a:latin typeface="+mn-lt"/>
              <a:ea typeface="+mn-ea"/>
              <a:cs typeface="+mn-cs"/>
            </a:rPr>
            <a:t>[1]</a:t>
          </a:r>
          <a:r>
            <a:rPr lang="cs-CZ" sz="1100" i="1">
              <a:solidFill>
                <a:schemeClr val="dk1"/>
              </a:solidFill>
              <a:effectLst/>
              <a:latin typeface="+mn-lt"/>
              <a:ea typeface="+mn-ea"/>
              <a:cs typeface="+mn-cs"/>
            </a:rPr>
            <a:t> §10 odst. 1 zákona č.143/2001 Sb., o ochraně hospodářské soutěže.</a:t>
          </a:r>
          <a:endParaRPr lang="cs-CZ" sz="1000">
            <a:effectLst/>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50"/>
  <sheetViews>
    <sheetView zoomScale="85" zoomScaleNormal="85" workbookViewId="0">
      <selection activeCell="C3" sqref="C3"/>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854" t="s">
        <v>1050</v>
      </c>
      <c r="B1" s="855"/>
      <c r="C1" s="855"/>
      <c r="D1" s="856"/>
      <c r="E1" s="219"/>
      <c r="F1" s="219"/>
      <c r="G1" s="132"/>
    </row>
    <row r="2" spans="1:7" ht="15.75" thickBot="1">
      <c r="A2" s="295" t="s">
        <v>837</v>
      </c>
      <c r="B2" s="296"/>
      <c r="C2" s="828">
        <v>42853</v>
      </c>
      <c r="D2" s="857" t="s">
        <v>982</v>
      </c>
      <c r="E2" s="219"/>
      <c r="F2" s="219"/>
      <c r="G2" s="132"/>
    </row>
    <row r="3" spans="1:7" ht="15.75" thickBot="1">
      <c r="A3" s="339" t="s">
        <v>838</v>
      </c>
      <c r="B3" s="297"/>
      <c r="C3" s="711">
        <v>42735</v>
      </c>
      <c r="D3" s="858"/>
      <c r="E3" s="219"/>
      <c r="F3" s="219"/>
      <c r="G3" s="132"/>
    </row>
    <row r="4" spans="1:7" ht="15.75" thickBot="1">
      <c r="A4" s="861"/>
      <c r="B4" s="862"/>
      <c r="C4" s="440" t="s">
        <v>839</v>
      </c>
      <c r="D4" s="859"/>
      <c r="E4" s="219"/>
      <c r="F4" s="219"/>
      <c r="G4" s="132"/>
    </row>
    <row r="5" spans="1:7">
      <c r="A5" s="245" t="s">
        <v>721</v>
      </c>
      <c r="B5" s="826" t="s">
        <v>248</v>
      </c>
      <c r="C5" s="441" t="s">
        <v>95</v>
      </c>
      <c r="D5" s="829" t="s">
        <v>1075</v>
      </c>
      <c r="E5" s="163"/>
      <c r="F5" s="163"/>
      <c r="G5" s="132"/>
    </row>
    <row r="6" spans="1:7">
      <c r="A6" s="246" t="s">
        <v>722</v>
      </c>
      <c r="B6" s="826" t="s">
        <v>249</v>
      </c>
      <c r="C6" s="442" t="s">
        <v>95</v>
      </c>
      <c r="D6" s="830" t="s">
        <v>1075</v>
      </c>
      <c r="E6" s="163"/>
      <c r="F6" s="163"/>
      <c r="G6" s="132"/>
    </row>
    <row r="7" spans="1:7">
      <c r="A7" s="246" t="s">
        <v>723</v>
      </c>
      <c r="B7" s="826" t="s">
        <v>19</v>
      </c>
      <c r="C7" s="442" t="s">
        <v>95</v>
      </c>
      <c r="D7" s="830" t="s">
        <v>1074</v>
      </c>
      <c r="E7" s="163"/>
      <c r="F7" s="163"/>
      <c r="G7" s="132"/>
    </row>
    <row r="8" spans="1:7">
      <c r="A8" s="303" t="s">
        <v>724</v>
      </c>
      <c r="B8" s="831" t="s">
        <v>1065</v>
      </c>
      <c r="C8" s="443" t="s">
        <v>95</v>
      </c>
      <c r="D8" s="832" t="s">
        <v>1074</v>
      </c>
      <c r="E8" s="218"/>
      <c r="F8" s="163"/>
      <c r="G8" s="132"/>
    </row>
    <row r="9" spans="1:7">
      <c r="A9" s="303" t="s">
        <v>725</v>
      </c>
      <c r="B9" s="831" t="s">
        <v>1066</v>
      </c>
      <c r="C9" s="443" t="s">
        <v>95</v>
      </c>
      <c r="D9" s="832" t="s">
        <v>1074</v>
      </c>
      <c r="E9" s="218"/>
      <c r="F9" s="163"/>
      <c r="G9" s="132"/>
    </row>
    <row r="10" spans="1:7">
      <c r="A10" s="303" t="s">
        <v>726</v>
      </c>
      <c r="B10" s="831" t="s">
        <v>1051</v>
      </c>
      <c r="C10" s="443" t="s">
        <v>988</v>
      </c>
      <c r="D10" s="832" t="s">
        <v>1075</v>
      </c>
      <c r="E10" s="218"/>
      <c r="F10" s="163"/>
      <c r="G10" s="132"/>
    </row>
    <row r="11" spans="1:7">
      <c r="A11" s="303" t="s">
        <v>727</v>
      </c>
      <c r="B11" s="831" t="s">
        <v>1052</v>
      </c>
      <c r="C11" s="443" t="s">
        <v>988</v>
      </c>
      <c r="D11" s="832" t="s">
        <v>1074</v>
      </c>
      <c r="E11" s="218"/>
      <c r="F11" s="163"/>
      <c r="G11" s="132"/>
    </row>
    <row r="12" spans="1:7">
      <c r="A12" s="303" t="s">
        <v>979</v>
      </c>
      <c r="B12" s="831" t="s">
        <v>1067</v>
      </c>
      <c r="C12" s="443" t="s">
        <v>95</v>
      </c>
      <c r="D12" s="832" t="s">
        <v>1074</v>
      </c>
      <c r="E12" s="218"/>
      <c r="F12" s="163"/>
      <c r="G12" s="132"/>
    </row>
    <row r="13" spans="1:7">
      <c r="A13" s="303" t="s">
        <v>728</v>
      </c>
      <c r="B13" s="831" t="s">
        <v>1068</v>
      </c>
      <c r="C13" s="443" t="s">
        <v>95</v>
      </c>
      <c r="D13" s="832" t="s">
        <v>1074</v>
      </c>
      <c r="E13" s="163"/>
      <c r="F13" s="163"/>
      <c r="G13" s="132"/>
    </row>
    <row r="14" spans="1:7">
      <c r="A14" s="303" t="s">
        <v>996</v>
      </c>
      <c r="B14" s="831" t="s">
        <v>1053</v>
      </c>
      <c r="C14" s="443" t="s">
        <v>988</v>
      </c>
      <c r="D14" s="832" t="s">
        <v>1075</v>
      </c>
      <c r="E14" s="163"/>
      <c r="F14" s="163"/>
      <c r="G14" s="132"/>
    </row>
    <row r="15" spans="1:7">
      <c r="A15" s="247" t="s">
        <v>729</v>
      </c>
      <c r="B15" s="826" t="s">
        <v>21</v>
      </c>
      <c r="C15" s="444" t="s">
        <v>95</v>
      </c>
      <c r="D15" s="833" t="s">
        <v>1075</v>
      </c>
      <c r="E15" s="163"/>
      <c r="F15" s="163"/>
      <c r="G15" s="132"/>
    </row>
    <row r="16" spans="1:7">
      <c r="A16" s="303" t="s">
        <v>730</v>
      </c>
      <c r="B16" s="831" t="s">
        <v>1069</v>
      </c>
      <c r="C16" s="443" t="s">
        <v>95</v>
      </c>
      <c r="D16" s="832" t="s">
        <v>1074</v>
      </c>
      <c r="E16" s="218"/>
      <c r="F16" s="163"/>
      <c r="G16" s="132"/>
    </row>
    <row r="17" spans="1:7">
      <c r="A17" s="303" t="s">
        <v>731</v>
      </c>
      <c r="B17" s="831" t="s">
        <v>1070</v>
      </c>
      <c r="C17" s="445" t="s">
        <v>95</v>
      </c>
      <c r="D17" s="834" t="s">
        <v>1074</v>
      </c>
      <c r="E17" s="163"/>
      <c r="F17" s="163"/>
      <c r="G17" s="132"/>
    </row>
    <row r="18" spans="1:7">
      <c r="A18" s="303" t="s">
        <v>732</v>
      </c>
      <c r="B18" s="831" t="s">
        <v>1071</v>
      </c>
      <c r="C18" s="445" t="s">
        <v>95</v>
      </c>
      <c r="D18" s="834" t="s">
        <v>1074</v>
      </c>
      <c r="E18" s="163"/>
      <c r="F18" s="163"/>
      <c r="G18" s="132"/>
    </row>
    <row r="19" spans="1:7">
      <c r="A19" s="247" t="s">
        <v>733</v>
      </c>
      <c r="B19" s="826" t="s">
        <v>23</v>
      </c>
      <c r="C19" s="628" t="s">
        <v>95</v>
      </c>
      <c r="D19" s="835" t="s">
        <v>1074</v>
      </c>
      <c r="E19" s="218"/>
      <c r="F19" s="163"/>
      <c r="G19" s="132"/>
    </row>
    <row r="20" spans="1:7">
      <c r="A20" s="247" t="s">
        <v>734</v>
      </c>
      <c r="B20" s="826" t="s">
        <v>24</v>
      </c>
      <c r="C20" s="446" t="s">
        <v>95</v>
      </c>
      <c r="D20" s="836" t="s">
        <v>1074</v>
      </c>
      <c r="E20" s="163"/>
      <c r="F20" s="163"/>
      <c r="G20" s="132"/>
    </row>
    <row r="21" spans="1:7">
      <c r="A21" s="246" t="s">
        <v>735</v>
      </c>
      <c r="B21" s="826" t="s">
        <v>25</v>
      </c>
      <c r="C21" s="447" t="s">
        <v>95</v>
      </c>
      <c r="D21" s="837" t="s">
        <v>1075</v>
      </c>
      <c r="E21" s="163"/>
      <c r="F21" s="163"/>
      <c r="G21" s="132"/>
    </row>
    <row r="22" spans="1:7">
      <c r="A22" s="246" t="s">
        <v>736</v>
      </c>
      <c r="B22" s="826" t="s">
        <v>26</v>
      </c>
      <c r="C22" s="447" t="s">
        <v>95</v>
      </c>
      <c r="D22" s="837" t="s">
        <v>1075</v>
      </c>
      <c r="E22" s="163"/>
      <c r="F22" s="163"/>
      <c r="G22" s="132"/>
    </row>
    <row r="23" spans="1:7">
      <c r="A23" s="246" t="s">
        <v>737</v>
      </c>
      <c r="B23" s="826" t="s">
        <v>27</v>
      </c>
      <c r="C23" s="447" t="s">
        <v>95</v>
      </c>
      <c r="D23" s="837" t="s">
        <v>1074</v>
      </c>
      <c r="E23" s="163"/>
      <c r="F23" s="163"/>
      <c r="G23" s="132"/>
    </row>
    <row r="24" spans="1:7">
      <c r="A24" s="246" t="s">
        <v>738</v>
      </c>
      <c r="B24" s="826" t="s">
        <v>28</v>
      </c>
      <c r="C24" s="447" t="s">
        <v>95</v>
      </c>
      <c r="D24" s="837" t="s">
        <v>1074</v>
      </c>
      <c r="E24" s="163"/>
      <c r="F24" s="163"/>
      <c r="G24" s="132"/>
    </row>
    <row r="25" spans="1:7">
      <c r="A25" s="246" t="s">
        <v>739</v>
      </c>
      <c r="B25" s="826" t="s">
        <v>252</v>
      </c>
      <c r="C25" s="447" t="s">
        <v>95</v>
      </c>
      <c r="D25" s="837" t="s">
        <v>1074</v>
      </c>
      <c r="E25" s="163"/>
      <c r="F25" s="163"/>
      <c r="G25" s="132"/>
    </row>
    <row r="26" spans="1:7">
      <c r="A26" s="246" t="s">
        <v>740</v>
      </c>
      <c r="B26" s="826" t="s">
        <v>253</v>
      </c>
      <c r="C26" s="447" t="s">
        <v>95</v>
      </c>
      <c r="D26" s="837" t="s">
        <v>1074</v>
      </c>
      <c r="E26" s="163"/>
      <c r="F26" s="163"/>
      <c r="G26" s="132"/>
    </row>
    <row r="27" spans="1:7">
      <c r="A27" s="246" t="s">
        <v>741</v>
      </c>
      <c r="B27" s="826" t="s">
        <v>255</v>
      </c>
      <c r="C27" s="447" t="s">
        <v>95</v>
      </c>
      <c r="D27" s="837" t="s">
        <v>1074</v>
      </c>
      <c r="E27" s="163"/>
      <c r="F27" s="163"/>
      <c r="G27" s="132"/>
    </row>
    <row r="28" spans="1:7">
      <c r="A28" s="246" t="s">
        <v>742</v>
      </c>
      <c r="B28" s="826" t="s">
        <v>254</v>
      </c>
      <c r="C28" s="447" t="s">
        <v>95</v>
      </c>
      <c r="D28" s="837" t="s">
        <v>1074</v>
      </c>
      <c r="E28" s="163"/>
      <c r="F28" s="163"/>
      <c r="G28" s="132"/>
    </row>
    <row r="29" spans="1:7">
      <c r="A29" s="303" t="s">
        <v>743</v>
      </c>
      <c r="B29" s="831" t="s">
        <v>1054</v>
      </c>
      <c r="C29" s="448" t="s">
        <v>95</v>
      </c>
      <c r="D29" s="838" t="s">
        <v>1074</v>
      </c>
      <c r="E29" s="163"/>
      <c r="F29" s="163"/>
      <c r="G29" s="132"/>
    </row>
    <row r="30" spans="1:7">
      <c r="A30" s="303" t="s">
        <v>744</v>
      </c>
      <c r="B30" s="831" t="s">
        <v>1072</v>
      </c>
      <c r="C30" s="448" t="s">
        <v>95</v>
      </c>
      <c r="D30" s="838" t="s">
        <v>1074</v>
      </c>
      <c r="E30" s="163"/>
      <c r="F30" s="163"/>
      <c r="G30" s="132"/>
    </row>
    <row r="31" spans="1:7">
      <c r="A31" s="303" t="s">
        <v>829</v>
      </c>
      <c r="B31" s="831" t="s">
        <v>1064</v>
      </c>
      <c r="C31" s="448" t="s">
        <v>95</v>
      </c>
      <c r="D31" s="838" t="s">
        <v>1074</v>
      </c>
      <c r="E31" s="163"/>
      <c r="F31" s="163"/>
      <c r="G31" s="132"/>
    </row>
    <row r="32" spans="1:7">
      <c r="A32" s="303" t="s">
        <v>1095</v>
      </c>
      <c r="B32" s="831" t="s">
        <v>1096</v>
      </c>
      <c r="C32" s="448" t="s">
        <v>95</v>
      </c>
      <c r="D32" s="838" t="s">
        <v>1074</v>
      </c>
      <c r="E32" s="163"/>
      <c r="F32" s="163"/>
      <c r="G32" s="132"/>
    </row>
    <row r="33" spans="1:7">
      <c r="A33" s="303" t="s">
        <v>1097</v>
      </c>
      <c r="B33" s="831" t="s">
        <v>1098</v>
      </c>
      <c r="C33" s="448" t="s">
        <v>95</v>
      </c>
      <c r="D33" s="838" t="s">
        <v>1074</v>
      </c>
      <c r="E33" s="163"/>
      <c r="F33" s="163"/>
      <c r="G33" s="132"/>
    </row>
    <row r="34" spans="1:7">
      <c r="A34" s="303" t="s">
        <v>745</v>
      </c>
      <c r="B34" s="831" t="s">
        <v>1063</v>
      </c>
      <c r="C34" s="445" t="s">
        <v>95</v>
      </c>
      <c r="D34" s="834" t="s">
        <v>1074</v>
      </c>
      <c r="E34" s="218"/>
      <c r="F34" s="163"/>
      <c r="G34" s="132"/>
    </row>
    <row r="35" spans="1:7">
      <c r="A35" s="247" t="s">
        <v>771</v>
      </c>
      <c r="B35" s="826" t="s">
        <v>788</v>
      </c>
      <c r="C35" s="447" t="s">
        <v>95</v>
      </c>
      <c r="D35" s="837" t="s">
        <v>1074</v>
      </c>
      <c r="E35" s="163"/>
      <c r="F35" s="163"/>
      <c r="G35" s="132"/>
    </row>
    <row r="36" spans="1:7">
      <c r="A36" s="303" t="s">
        <v>772</v>
      </c>
      <c r="B36" s="831" t="s">
        <v>1073</v>
      </c>
      <c r="C36" s="448" t="s">
        <v>95</v>
      </c>
      <c r="D36" s="838" t="s">
        <v>1074</v>
      </c>
      <c r="E36" s="163"/>
      <c r="F36" s="163"/>
      <c r="G36" s="132"/>
    </row>
    <row r="37" spans="1:7">
      <c r="A37" s="247" t="s">
        <v>773</v>
      </c>
      <c r="B37" s="826" t="s">
        <v>786</v>
      </c>
      <c r="C37" s="746" t="s">
        <v>95</v>
      </c>
      <c r="D37" s="839" t="s">
        <v>1074</v>
      </c>
      <c r="E37" s="164"/>
      <c r="F37" s="199"/>
      <c r="G37" s="132"/>
    </row>
    <row r="38" spans="1:7">
      <c r="A38" s="247" t="s">
        <v>774</v>
      </c>
      <c r="B38" s="826" t="s">
        <v>785</v>
      </c>
      <c r="C38" s="827" t="s">
        <v>95</v>
      </c>
      <c r="D38" s="840" t="s">
        <v>1074</v>
      </c>
      <c r="E38" s="164"/>
      <c r="F38" s="199"/>
      <c r="G38" s="132"/>
    </row>
    <row r="39" spans="1:7" ht="15.75" thickBot="1">
      <c r="A39" s="248" t="s">
        <v>1152</v>
      </c>
      <c r="B39" s="825" t="s">
        <v>1153</v>
      </c>
      <c r="C39" s="841" t="s">
        <v>95</v>
      </c>
      <c r="D39" s="842" t="s">
        <v>1074</v>
      </c>
      <c r="E39" s="164"/>
      <c r="F39" s="199"/>
      <c r="G39" s="132"/>
    </row>
    <row r="40" spans="1:7">
      <c r="A40" s="864" t="s">
        <v>1055</v>
      </c>
      <c r="B40" s="865"/>
      <c r="C40" s="865"/>
      <c r="D40" s="865"/>
      <c r="E40" s="163"/>
      <c r="F40" s="163"/>
      <c r="G40" s="132"/>
    </row>
    <row r="41" spans="1:7">
      <c r="A41" s="860"/>
      <c r="B41" s="860"/>
      <c r="C41" s="860"/>
      <c r="D41" s="436"/>
      <c r="E41" s="133"/>
      <c r="F41" s="133"/>
    </row>
    <row r="42" spans="1:7" ht="15" customHeight="1">
      <c r="A42" s="437"/>
      <c r="B42" s="437"/>
      <c r="C42" s="437"/>
      <c r="D42" s="231"/>
      <c r="E42" s="133"/>
      <c r="F42" s="133"/>
    </row>
    <row r="43" spans="1:7">
      <c r="A43" s="437"/>
      <c r="B43" s="437"/>
      <c r="C43" s="437"/>
      <c r="D43" s="231"/>
      <c r="E43" s="133"/>
      <c r="F43" s="133"/>
    </row>
    <row r="44" spans="1:7">
      <c r="A44" s="437"/>
      <c r="B44" s="437"/>
      <c r="C44" s="437"/>
      <c r="D44" s="231"/>
      <c r="E44" s="133"/>
      <c r="F44" s="133"/>
    </row>
    <row r="45" spans="1:7">
      <c r="A45" s="437"/>
      <c r="B45" s="437"/>
      <c r="C45" s="437"/>
      <c r="D45" s="231"/>
      <c r="E45" s="133"/>
      <c r="F45" s="133"/>
    </row>
    <row r="46" spans="1:7" ht="262.5" customHeight="1">
      <c r="A46" s="437"/>
      <c r="B46" s="437"/>
      <c r="C46" s="437"/>
      <c r="D46" s="231"/>
      <c r="E46" s="133"/>
      <c r="F46" s="133"/>
    </row>
    <row r="47" spans="1:7">
      <c r="A47" s="863"/>
      <c r="B47" s="863"/>
      <c r="C47" s="863"/>
    </row>
    <row r="49" spans="1:3">
      <c r="A49" s="302"/>
      <c r="B49" s="302"/>
      <c r="C49" s="302"/>
    </row>
    <row r="50" spans="1:3">
      <c r="A50" s="302"/>
      <c r="B50" s="302"/>
      <c r="C50" s="302"/>
    </row>
  </sheetData>
  <mergeCells count="6">
    <mergeCell ref="A1:D1"/>
    <mergeCell ref="D2:D4"/>
    <mergeCell ref="A41:C41"/>
    <mergeCell ref="A4:B4"/>
    <mergeCell ref="A47:C47"/>
    <mergeCell ref="A40:D40"/>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5" location="'Část 17'!A1" display="Použití přístupu IRB k úvěrovému riziku"/>
    <hyperlink ref="B36" location="'Část 18'!A1" display="Použití technik snižování úvěrového rizika - uveřejňují osoby podle čl. 13  nařízení (EU) č. 575/2013* "/>
    <hyperlink ref="B37" location="'Část 19'!A1" display="Použití pokročilých přístupů k měření operačního rizika"/>
    <hyperlink ref="B38" location="'Část 20'!A1" display="Použití interních modelů pro tržní riziko"/>
    <hyperlink ref="B34" location="'Část 16'!A1" display="Páka - uveřejňují osoby podle čl. 13  nařízení (EU) č. 575/2013* "/>
    <hyperlink ref="B32" location="'Část 15c'!A1" display="Zásady odměňování IV* "/>
    <hyperlink ref="B33" location="'Část 15d'!A1" display="Zásady odměňování V* "/>
    <hyperlink ref="B39" location="'Část 21'!A1" display="Informace ohledně souladu instituce s požadavkem na proticyklikou rezervu"/>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46"/>
  <sheetViews>
    <sheetView topLeftCell="A27" zoomScale="85" zoomScaleNormal="85" workbookViewId="0">
      <selection activeCell="B12" sqref="B12:C12"/>
    </sheetView>
  </sheetViews>
  <sheetFormatPr defaultRowHeight="15" outlineLevelRow="1"/>
  <cols>
    <col min="1" max="1" width="50.42578125" customWidth="1"/>
    <col min="2" max="2" width="45.7109375" customWidth="1"/>
    <col min="3" max="3" width="75.140625" customWidth="1"/>
    <col min="4" max="4" width="20.7109375" customWidth="1"/>
  </cols>
  <sheetData>
    <row r="1" spans="1:13">
      <c r="A1" s="885" t="s">
        <v>721</v>
      </c>
      <c r="B1" s="885"/>
      <c r="C1" s="885"/>
      <c r="D1" s="340"/>
      <c r="E1" s="230"/>
    </row>
    <row r="2" spans="1:13">
      <c r="A2" s="885" t="s">
        <v>248</v>
      </c>
      <c r="B2" s="885"/>
      <c r="C2" s="885"/>
      <c r="D2" s="340"/>
      <c r="E2" s="230"/>
    </row>
    <row r="3" spans="1:13" ht="15.75" thickBot="1">
      <c r="A3" s="886"/>
      <c r="B3" s="886"/>
      <c r="C3" s="886"/>
      <c r="D3" s="886"/>
    </row>
    <row r="4" spans="1:13" ht="15" customHeight="1">
      <c r="A4" s="887" t="s">
        <v>181</v>
      </c>
      <c r="B4" s="888"/>
      <c r="C4" s="889"/>
      <c r="D4" s="893" t="s">
        <v>1056</v>
      </c>
    </row>
    <row r="5" spans="1:13" ht="15.75" thickBot="1">
      <c r="A5" s="890"/>
      <c r="B5" s="891"/>
      <c r="C5" s="892"/>
      <c r="D5" s="894"/>
    </row>
    <row r="6" spans="1:13" ht="15.75" thickBot="1">
      <c r="A6" s="348" t="str">
        <f>Obsah!A3</f>
        <v>Informace platné k datu</v>
      </c>
      <c r="B6" s="349"/>
      <c r="C6" s="715">
        <f>Obsah!C3</f>
        <v>42735</v>
      </c>
      <c r="D6" s="351"/>
    </row>
    <row r="7" spans="1:13" ht="15" customHeight="1">
      <c r="A7" s="716" t="s">
        <v>16</v>
      </c>
      <c r="B7" s="907" t="s">
        <v>708</v>
      </c>
      <c r="C7" s="907"/>
      <c r="D7" s="872" t="s">
        <v>183</v>
      </c>
      <c r="E7" s="134"/>
      <c r="F7" s="134"/>
      <c r="G7" s="134"/>
      <c r="H7" s="134"/>
      <c r="I7" s="134"/>
      <c r="J7" s="134"/>
      <c r="K7" s="134"/>
      <c r="L7" s="134"/>
      <c r="M7" s="134"/>
    </row>
    <row r="8" spans="1:13" ht="27" customHeight="1">
      <c r="A8" s="866" t="s">
        <v>1091</v>
      </c>
      <c r="B8" s="867"/>
      <c r="C8" s="868"/>
      <c r="D8" s="908"/>
      <c r="E8" s="134"/>
      <c r="F8" s="134"/>
      <c r="G8" s="134"/>
      <c r="H8" s="134"/>
      <c r="I8" s="134"/>
      <c r="J8" s="134"/>
      <c r="K8" s="134"/>
      <c r="L8" s="134"/>
      <c r="M8" s="134"/>
    </row>
    <row r="9" spans="1:13" ht="27" customHeight="1">
      <c r="A9" s="866" t="s">
        <v>1149</v>
      </c>
      <c r="B9" s="867"/>
      <c r="C9" s="868"/>
      <c r="D9" s="908"/>
      <c r="E9" s="134"/>
      <c r="F9" s="134"/>
      <c r="G9" s="134"/>
      <c r="H9" s="134"/>
      <c r="I9" s="134"/>
      <c r="J9" s="134"/>
      <c r="K9" s="134"/>
      <c r="L9" s="134"/>
      <c r="M9" s="134"/>
    </row>
    <row r="10" spans="1:13" ht="75.75" customHeight="1">
      <c r="A10" s="139" t="s">
        <v>1076</v>
      </c>
      <c r="B10" s="909" t="s">
        <v>1148</v>
      </c>
      <c r="C10" s="910"/>
      <c r="D10" s="873"/>
      <c r="E10" s="134"/>
      <c r="F10" s="134"/>
      <c r="G10" s="134"/>
      <c r="H10" s="134"/>
      <c r="I10" s="134"/>
      <c r="J10" s="134"/>
      <c r="K10" s="134"/>
      <c r="L10" s="134"/>
      <c r="M10" s="134"/>
    </row>
    <row r="11" spans="1:13" ht="145.5" customHeight="1">
      <c r="A11" s="713" t="s">
        <v>1077</v>
      </c>
      <c r="B11" s="911" t="s">
        <v>1104</v>
      </c>
      <c r="C11" s="912"/>
      <c r="D11" s="873"/>
      <c r="E11" s="134"/>
      <c r="F11" s="134"/>
      <c r="G11" s="134"/>
      <c r="H11" s="134"/>
      <c r="I11" s="134"/>
      <c r="J11" s="134"/>
      <c r="K11" s="134"/>
      <c r="L11" s="134"/>
      <c r="M11" s="134"/>
    </row>
    <row r="12" spans="1:13" ht="119.25" customHeight="1">
      <c r="A12" s="713" t="s">
        <v>1078</v>
      </c>
      <c r="B12" s="913" t="s">
        <v>1150</v>
      </c>
      <c r="C12" s="914"/>
      <c r="D12" s="873"/>
      <c r="E12" s="134"/>
      <c r="F12" s="134"/>
      <c r="G12" s="134"/>
      <c r="H12" s="134"/>
      <c r="I12" s="134"/>
      <c r="J12" s="134"/>
      <c r="K12" s="134"/>
      <c r="L12" s="134"/>
      <c r="M12" s="134"/>
    </row>
    <row r="13" spans="1:13" ht="74.25" customHeight="1" thickBot="1">
      <c r="A13" s="713" t="s">
        <v>26</v>
      </c>
      <c r="B13" s="915" t="s">
        <v>1099</v>
      </c>
      <c r="C13" s="916"/>
      <c r="D13" s="874"/>
      <c r="E13" s="134"/>
      <c r="F13" s="134"/>
      <c r="G13" s="134"/>
      <c r="H13" s="134"/>
      <c r="I13" s="134"/>
      <c r="J13" s="134"/>
      <c r="K13" s="134"/>
      <c r="L13" s="134"/>
      <c r="M13" s="134"/>
    </row>
    <row r="14" spans="1:13" ht="79.5" customHeight="1" outlineLevel="1">
      <c r="A14" s="747" t="s">
        <v>1105</v>
      </c>
      <c r="B14" s="917" t="s">
        <v>1106</v>
      </c>
      <c r="C14" s="882"/>
      <c r="D14" s="872" t="s">
        <v>183</v>
      </c>
      <c r="E14" s="134"/>
      <c r="F14" s="134"/>
      <c r="G14" s="134"/>
      <c r="H14" s="134"/>
      <c r="I14" s="134"/>
      <c r="J14" s="134"/>
      <c r="K14" s="134"/>
      <c r="L14" s="134"/>
      <c r="M14" s="134"/>
    </row>
    <row r="15" spans="1:13" ht="72.75" customHeight="1" outlineLevel="1">
      <c r="A15" s="747" t="s">
        <v>1107</v>
      </c>
      <c r="B15" s="883" t="s">
        <v>1108</v>
      </c>
      <c r="C15" s="884"/>
      <c r="D15" s="873"/>
      <c r="E15" s="134"/>
      <c r="F15" s="134"/>
      <c r="G15" s="134"/>
      <c r="H15" s="134"/>
      <c r="I15" s="134"/>
      <c r="J15" s="134"/>
      <c r="K15" s="134"/>
      <c r="L15" s="134"/>
      <c r="M15" s="134"/>
    </row>
    <row r="16" spans="1:13" ht="68.25" customHeight="1" outlineLevel="1">
      <c r="A16" s="747" t="s">
        <v>1109</v>
      </c>
      <c r="B16" s="883" t="s">
        <v>1110</v>
      </c>
      <c r="C16" s="884"/>
      <c r="D16" s="873"/>
      <c r="E16" s="134"/>
      <c r="F16" s="134"/>
      <c r="G16" s="134"/>
      <c r="H16" s="134"/>
      <c r="I16" s="134"/>
      <c r="J16" s="134"/>
      <c r="K16" s="134"/>
      <c r="L16" s="134"/>
      <c r="M16" s="134"/>
    </row>
    <row r="17" spans="1:13" ht="66" customHeight="1" outlineLevel="1">
      <c r="A17" s="747" t="s">
        <v>1111</v>
      </c>
      <c r="B17" s="883" t="s">
        <v>1112</v>
      </c>
      <c r="C17" s="878"/>
      <c r="D17" s="873"/>
      <c r="E17" s="134"/>
      <c r="F17" s="134"/>
      <c r="G17" s="134"/>
      <c r="H17" s="134"/>
      <c r="I17" s="134"/>
      <c r="J17" s="134"/>
      <c r="K17" s="134"/>
      <c r="L17" s="134"/>
      <c r="M17" s="134"/>
    </row>
    <row r="18" spans="1:13" ht="48.75" customHeight="1" outlineLevel="1" thickBot="1">
      <c r="A18" s="747" t="s">
        <v>1113</v>
      </c>
      <c r="B18" s="883" t="s">
        <v>1114</v>
      </c>
      <c r="C18" s="884"/>
      <c r="D18" s="873"/>
      <c r="E18" s="134"/>
      <c r="F18" s="134"/>
      <c r="G18" s="134"/>
      <c r="H18" s="134"/>
      <c r="I18" s="134"/>
      <c r="J18" s="134"/>
      <c r="K18" s="134"/>
      <c r="L18" s="134"/>
      <c r="M18" s="134"/>
    </row>
    <row r="19" spans="1:13" hidden="1" outlineLevel="1">
      <c r="A19" s="136"/>
      <c r="B19" s="877"/>
      <c r="C19" s="878"/>
      <c r="D19" s="873"/>
      <c r="E19" s="134"/>
      <c r="F19" s="134"/>
      <c r="G19" s="134"/>
      <c r="H19" s="134"/>
      <c r="I19" s="134"/>
      <c r="J19" s="134"/>
      <c r="K19" s="134"/>
      <c r="L19" s="134"/>
      <c r="M19" s="134"/>
    </row>
    <row r="20" spans="1:13" hidden="1" outlineLevel="1">
      <c r="A20" s="136"/>
      <c r="B20" s="877"/>
      <c r="C20" s="878"/>
      <c r="D20" s="873"/>
      <c r="E20" s="134"/>
      <c r="F20" s="134"/>
      <c r="G20" s="134"/>
      <c r="H20" s="134"/>
      <c r="I20" s="134"/>
      <c r="J20" s="134"/>
      <c r="K20" s="134"/>
      <c r="L20" s="134"/>
      <c r="M20" s="134"/>
    </row>
    <row r="21" spans="1:13" hidden="1" outlineLevel="1">
      <c r="A21" s="136"/>
      <c r="B21" s="877"/>
      <c r="C21" s="878"/>
      <c r="D21" s="873"/>
      <c r="E21" s="134"/>
      <c r="F21" s="134"/>
      <c r="G21" s="134"/>
      <c r="H21" s="134"/>
      <c r="I21" s="134"/>
      <c r="J21" s="134"/>
      <c r="K21" s="134"/>
      <c r="L21" s="134"/>
      <c r="M21" s="134"/>
    </row>
    <row r="22" spans="1:13" hidden="1" outlineLevel="1">
      <c r="A22" s="136"/>
      <c r="B22" s="877"/>
      <c r="C22" s="878"/>
      <c r="D22" s="873"/>
      <c r="E22" s="134"/>
      <c r="F22" s="134"/>
      <c r="G22" s="134"/>
      <c r="H22" s="134"/>
      <c r="I22" s="134"/>
      <c r="J22" s="134"/>
      <c r="K22" s="134"/>
      <c r="L22" s="134"/>
      <c r="M22" s="134"/>
    </row>
    <row r="23" spans="1:13" ht="15.75" hidden="1" outlineLevel="1" thickBot="1">
      <c r="A23" s="137"/>
      <c r="B23" s="879"/>
      <c r="C23" s="880"/>
      <c r="D23" s="874"/>
      <c r="E23" s="134"/>
      <c r="F23" s="134"/>
      <c r="G23" s="134"/>
      <c r="H23" s="134"/>
      <c r="I23" s="134"/>
      <c r="J23" s="134"/>
      <c r="K23" s="134"/>
      <c r="L23" s="134"/>
      <c r="M23" s="134"/>
    </row>
    <row r="24" spans="1:13" ht="28.5" customHeight="1" collapsed="1">
      <c r="A24" s="731" t="s">
        <v>182</v>
      </c>
      <c r="B24" s="876" t="s">
        <v>192</v>
      </c>
      <c r="C24" s="876"/>
      <c r="D24" s="872" t="s">
        <v>186</v>
      </c>
      <c r="E24" s="134"/>
      <c r="F24" s="134"/>
      <c r="G24" s="134"/>
      <c r="H24" s="134"/>
      <c r="I24" s="134"/>
      <c r="J24" s="134"/>
      <c r="K24" s="134"/>
      <c r="L24" s="134"/>
      <c r="M24" s="134"/>
    </row>
    <row r="25" spans="1:13" ht="25.5" customHeight="1">
      <c r="A25" s="895" t="s">
        <v>1115</v>
      </c>
      <c r="B25" s="898" t="s">
        <v>1092</v>
      </c>
      <c r="C25" s="899"/>
      <c r="D25" s="873"/>
      <c r="E25" s="134"/>
      <c r="F25" s="134"/>
      <c r="G25" s="134"/>
      <c r="H25" s="134"/>
      <c r="I25" s="134"/>
      <c r="J25" s="134"/>
      <c r="K25" s="134"/>
      <c r="L25" s="134"/>
      <c r="M25" s="134"/>
    </row>
    <row r="26" spans="1:13" ht="58.5" customHeight="1">
      <c r="A26" s="896"/>
      <c r="B26" s="900"/>
      <c r="C26" s="901"/>
      <c r="D26" s="873"/>
      <c r="E26" s="134"/>
      <c r="F26" s="134"/>
      <c r="G26" s="134"/>
      <c r="H26" s="134"/>
      <c r="I26" s="134"/>
      <c r="J26" s="134"/>
      <c r="K26" s="134"/>
      <c r="L26" s="134"/>
      <c r="M26" s="134"/>
    </row>
    <row r="27" spans="1:13" ht="3" customHeight="1" thickBot="1">
      <c r="A27" s="896"/>
      <c r="B27" s="900"/>
      <c r="C27" s="901"/>
      <c r="D27" s="873"/>
      <c r="E27" s="134"/>
      <c r="F27" s="134"/>
      <c r="G27" s="134"/>
      <c r="H27" s="134"/>
      <c r="I27" s="134"/>
      <c r="J27" s="134"/>
      <c r="K27" s="134"/>
      <c r="L27" s="134"/>
      <c r="M27" s="134"/>
    </row>
    <row r="28" spans="1:13" ht="12.75" hidden="1" customHeight="1" thickBot="1">
      <c r="A28" s="896"/>
      <c r="B28" s="900"/>
      <c r="C28" s="901"/>
      <c r="D28" s="873"/>
      <c r="E28" s="134"/>
      <c r="F28" s="134"/>
      <c r="G28" s="134"/>
      <c r="H28" s="134"/>
      <c r="I28" s="134"/>
      <c r="J28" s="134"/>
      <c r="K28" s="134"/>
      <c r="L28" s="134"/>
      <c r="M28" s="134"/>
    </row>
    <row r="29" spans="1:13" ht="15.75" hidden="1" customHeight="1" thickBot="1">
      <c r="A29" s="897"/>
      <c r="B29" s="902"/>
      <c r="C29" s="903"/>
      <c r="D29" s="874"/>
      <c r="E29" s="134"/>
      <c r="F29" s="134"/>
      <c r="G29" s="134"/>
      <c r="H29" s="134"/>
      <c r="I29" s="134"/>
      <c r="J29" s="134"/>
      <c r="K29" s="134"/>
      <c r="L29" s="134"/>
      <c r="M29" s="134"/>
    </row>
    <row r="30" spans="1:13" ht="15" hidden="1" customHeight="1" outlineLevel="1">
      <c r="A30" s="135"/>
      <c r="B30" s="881"/>
      <c r="C30" s="882"/>
      <c r="D30" s="872" t="s">
        <v>186</v>
      </c>
      <c r="E30" s="134"/>
      <c r="F30" s="134"/>
      <c r="G30" s="134"/>
      <c r="H30" s="134"/>
      <c r="I30" s="134"/>
      <c r="J30" s="134"/>
      <c r="K30" s="134"/>
      <c r="L30" s="134"/>
      <c r="M30" s="134"/>
    </row>
    <row r="31" spans="1:13" ht="15.75" hidden="1" outlineLevel="1" thickBot="1">
      <c r="A31" s="136"/>
      <c r="B31" s="877"/>
      <c r="C31" s="878"/>
      <c r="D31" s="873"/>
      <c r="E31" s="134"/>
      <c r="F31" s="134"/>
      <c r="G31" s="134"/>
      <c r="H31" s="134"/>
      <c r="I31" s="134"/>
      <c r="J31" s="134"/>
      <c r="K31" s="134"/>
      <c r="L31" s="134"/>
      <c r="M31" s="134"/>
    </row>
    <row r="32" spans="1:13" ht="15.75" hidden="1" outlineLevel="1" thickBot="1">
      <c r="A32" s="136"/>
      <c r="B32" s="877"/>
      <c r="C32" s="878"/>
      <c r="D32" s="873"/>
      <c r="E32" s="134"/>
      <c r="F32" s="134"/>
      <c r="G32" s="134"/>
      <c r="H32" s="134"/>
      <c r="I32" s="134"/>
      <c r="J32" s="134"/>
      <c r="K32" s="134"/>
      <c r="L32" s="134"/>
      <c r="M32" s="134"/>
    </row>
    <row r="33" spans="1:13" ht="15.75" hidden="1" outlineLevel="1" thickBot="1">
      <c r="A33" s="136"/>
      <c r="B33" s="877"/>
      <c r="C33" s="878"/>
      <c r="D33" s="873"/>
      <c r="E33" s="134"/>
      <c r="F33" s="134"/>
      <c r="G33" s="134"/>
      <c r="H33" s="134"/>
      <c r="I33" s="134"/>
      <c r="J33" s="134"/>
      <c r="K33" s="134"/>
      <c r="L33" s="134"/>
      <c r="M33" s="134"/>
    </row>
    <row r="34" spans="1:13" ht="15.75" hidden="1" outlineLevel="1" thickBot="1">
      <c r="A34" s="136"/>
      <c r="B34" s="877"/>
      <c r="C34" s="878"/>
      <c r="D34" s="873"/>
      <c r="E34" s="134"/>
      <c r="F34" s="134"/>
      <c r="G34" s="134"/>
      <c r="H34" s="134"/>
      <c r="I34" s="134"/>
      <c r="J34" s="134"/>
      <c r="K34" s="134"/>
      <c r="L34" s="134"/>
      <c r="M34" s="134"/>
    </row>
    <row r="35" spans="1:13" ht="15.75" hidden="1" outlineLevel="1" thickBot="1">
      <c r="A35" s="136"/>
      <c r="B35" s="877"/>
      <c r="C35" s="878"/>
      <c r="D35" s="873"/>
      <c r="E35" s="134"/>
      <c r="F35" s="134"/>
      <c r="G35" s="134"/>
      <c r="H35" s="134"/>
      <c r="I35" s="134"/>
      <c r="J35" s="134"/>
      <c r="K35" s="134"/>
      <c r="L35" s="134"/>
      <c r="M35" s="134"/>
    </row>
    <row r="36" spans="1:13" ht="15.75" hidden="1" outlineLevel="1" thickBot="1">
      <c r="A36" s="136"/>
      <c r="B36" s="877"/>
      <c r="C36" s="878"/>
      <c r="D36" s="873"/>
      <c r="E36" s="134"/>
      <c r="F36" s="134"/>
      <c r="G36" s="134"/>
      <c r="H36" s="134"/>
      <c r="I36" s="134"/>
      <c r="J36" s="134"/>
      <c r="K36" s="134"/>
      <c r="L36" s="134"/>
      <c r="M36" s="134"/>
    </row>
    <row r="37" spans="1:13" ht="15.75" hidden="1" outlineLevel="1" thickBot="1">
      <c r="A37" s="136"/>
      <c r="B37" s="877"/>
      <c r="C37" s="878"/>
      <c r="D37" s="873"/>
      <c r="E37" s="134"/>
      <c r="F37" s="134"/>
      <c r="G37" s="134"/>
      <c r="H37" s="134"/>
      <c r="I37" s="134"/>
      <c r="J37" s="134"/>
      <c r="K37" s="134"/>
      <c r="L37" s="134"/>
      <c r="M37" s="134"/>
    </row>
    <row r="38" spans="1:13" ht="15.75" hidden="1" outlineLevel="1" thickBot="1">
      <c r="A38" s="136"/>
      <c r="B38" s="877"/>
      <c r="C38" s="878"/>
      <c r="D38" s="873"/>
      <c r="E38" s="134"/>
      <c r="F38" s="134"/>
      <c r="G38" s="134"/>
      <c r="H38" s="134"/>
      <c r="I38" s="134"/>
      <c r="J38" s="134"/>
      <c r="K38" s="134"/>
      <c r="L38" s="134"/>
      <c r="M38" s="134"/>
    </row>
    <row r="39" spans="1:13" ht="15.75" hidden="1" outlineLevel="1" thickBot="1">
      <c r="A39" s="137"/>
      <c r="B39" s="879"/>
      <c r="C39" s="880"/>
      <c r="D39" s="874"/>
      <c r="E39" s="134"/>
      <c r="F39" s="134"/>
      <c r="G39" s="134"/>
      <c r="H39" s="134"/>
      <c r="I39" s="134"/>
      <c r="J39" s="134"/>
      <c r="K39" s="134"/>
      <c r="L39" s="134"/>
      <c r="M39" s="134"/>
    </row>
    <row r="40" spans="1:13" ht="15" customHeight="1" collapsed="1">
      <c r="A40" s="875" t="s">
        <v>184</v>
      </c>
      <c r="B40" s="876"/>
      <c r="C40" s="876"/>
      <c r="D40" s="872" t="s">
        <v>185</v>
      </c>
      <c r="E40" s="134"/>
      <c r="F40" s="134"/>
      <c r="G40" s="134"/>
      <c r="H40" s="134"/>
      <c r="I40" s="134"/>
      <c r="J40" s="134"/>
      <c r="K40" s="134"/>
      <c r="L40" s="134"/>
      <c r="M40" s="134"/>
    </row>
    <row r="41" spans="1:13" s="103" customFormat="1" ht="30" customHeight="1" thickBot="1">
      <c r="A41" s="869" t="s">
        <v>1103</v>
      </c>
      <c r="B41" s="870"/>
      <c r="C41" s="871"/>
      <c r="D41" s="874"/>
    </row>
    <row r="42" spans="1:13" ht="15" hidden="1" customHeight="1" outlineLevel="1">
      <c r="A42" s="425"/>
      <c r="B42" s="426"/>
      <c r="C42" s="427"/>
      <c r="D42" s="872" t="s">
        <v>185</v>
      </c>
      <c r="E42" s="134"/>
      <c r="F42" s="134"/>
      <c r="G42" s="134"/>
      <c r="H42" s="134"/>
      <c r="I42" s="134"/>
      <c r="J42" s="134"/>
      <c r="K42" s="134"/>
      <c r="L42" s="134"/>
      <c r="M42" s="134"/>
    </row>
    <row r="43" spans="1:13" ht="15.75" hidden="1" outlineLevel="1" thickBot="1">
      <c r="A43" s="428"/>
      <c r="B43" s="429"/>
      <c r="C43" s="430"/>
      <c r="D43" s="873"/>
      <c r="E43" s="134"/>
      <c r="F43" s="134"/>
      <c r="G43" s="134"/>
      <c r="H43" s="134"/>
      <c r="I43" s="134"/>
      <c r="J43" s="134"/>
      <c r="K43" s="134"/>
      <c r="L43" s="134"/>
      <c r="M43" s="134"/>
    </row>
    <row r="44" spans="1:13" ht="15.75" hidden="1" outlineLevel="1" thickBot="1">
      <c r="A44" s="428"/>
      <c r="B44" s="429"/>
      <c r="C44" s="430"/>
      <c r="D44" s="873"/>
      <c r="E44" s="134"/>
      <c r="F44" s="134"/>
      <c r="G44" s="134"/>
      <c r="H44" s="134"/>
      <c r="I44" s="134"/>
      <c r="J44" s="134"/>
      <c r="K44" s="134"/>
      <c r="L44" s="134"/>
      <c r="M44" s="134"/>
    </row>
    <row r="45" spans="1:13" ht="15.75" hidden="1" outlineLevel="1" thickBot="1">
      <c r="A45" s="428"/>
      <c r="B45" s="429"/>
      <c r="C45" s="430"/>
      <c r="D45" s="873"/>
      <c r="E45" s="134"/>
      <c r="F45" s="134"/>
      <c r="G45" s="134"/>
      <c r="H45" s="134"/>
      <c r="I45" s="134"/>
      <c r="J45" s="134"/>
      <c r="K45" s="134"/>
      <c r="L45" s="134"/>
      <c r="M45" s="134"/>
    </row>
    <row r="46" spans="1:13" ht="15.75" hidden="1" outlineLevel="1" thickBot="1">
      <c r="A46" s="428"/>
      <c r="B46" s="429"/>
      <c r="C46" s="430"/>
      <c r="D46" s="873"/>
      <c r="E46" s="134"/>
      <c r="F46" s="134"/>
      <c r="G46" s="134"/>
      <c r="H46" s="134"/>
      <c r="I46" s="134"/>
      <c r="J46" s="134"/>
      <c r="K46" s="134"/>
      <c r="L46" s="134"/>
      <c r="M46" s="134"/>
    </row>
    <row r="47" spans="1:13" ht="15.75" hidden="1" outlineLevel="1" thickBot="1">
      <c r="A47" s="428"/>
      <c r="B47" s="429"/>
      <c r="C47" s="430"/>
      <c r="D47" s="873"/>
      <c r="E47" s="134"/>
      <c r="F47" s="134"/>
      <c r="G47" s="134"/>
      <c r="H47" s="134"/>
      <c r="I47" s="134"/>
      <c r="J47" s="134"/>
      <c r="K47" s="134"/>
      <c r="L47" s="134"/>
      <c r="M47" s="134"/>
    </row>
    <row r="48" spans="1:13" ht="15.75" hidden="1" outlineLevel="1" thickBot="1">
      <c r="A48" s="428"/>
      <c r="B48" s="429"/>
      <c r="C48" s="430"/>
      <c r="D48" s="873"/>
      <c r="E48" s="134"/>
      <c r="F48" s="134"/>
      <c r="G48" s="134"/>
      <c r="H48" s="134"/>
      <c r="I48" s="134"/>
      <c r="J48" s="134"/>
      <c r="K48" s="134"/>
      <c r="L48" s="134"/>
      <c r="M48" s="134"/>
    </row>
    <row r="49" spans="1:13" ht="15.75" hidden="1" outlineLevel="1" thickBot="1">
      <c r="A49" s="428"/>
      <c r="B49" s="429"/>
      <c r="C49" s="430"/>
      <c r="D49" s="873"/>
      <c r="E49" s="134"/>
      <c r="F49" s="134"/>
      <c r="G49" s="134"/>
      <c r="H49" s="134"/>
      <c r="I49" s="134"/>
      <c r="J49" s="134"/>
      <c r="K49" s="134"/>
      <c r="L49" s="134"/>
      <c r="M49" s="134"/>
    </row>
    <row r="50" spans="1:13" ht="15.75" hidden="1" outlineLevel="1" thickBot="1">
      <c r="A50" s="428"/>
      <c r="B50" s="429"/>
      <c r="C50" s="430"/>
      <c r="D50" s="873"/>
      <c r="E50" s="134"/>
      <c r="F50" s="134"/>
      <c r="G50" s="134"/>
      <c r="H50" s="134"/>
      <c r="I50" s="134"/>
      <c r="J50" s="134"/>
      <c r="K50" s="134"/>
      <c r="L50" s="134"/>
      <c r="M50" s="134"/>
    </row>
    <row r="51" spans="1:13" ht="15.75" hidden="1" outlineLevel="1" thickBot="1">
      <c r="A51" s="431"/>
      <c r="B51" s="432"/>
      <c r="C51" s="433"/>
      <c r="D51" s="874"/>
      <c r="E51" s="134"/>
      <c r="F51" s="134"/>
      <c r="G51" s="134"/>
      <c r="H51" s="134"/>
      <c r="I51" s="134"/>
      <c r="J51" s="134"/>
      <c r="K51" s="134"/>
      <c r="L51" s="134"/>
      <c r="M51" s="134"/>
    </row>
    <row r="52" spans="1:13" ht="15" customHeight="1" collapsed="1">
      <c r="A52" s="875" t="s">
        <v>212</v>
      </c>
      <c r="B52" s="876"/>
      <c r="C52" s="876"/>
      <c r="D52" s="872" t="s">
        <v>187</v>
      </c>
      <c r="E52" s="134"/>
      <c r="F52" s="134"/>
      <c r="G52" s="134"/>
      <c r="H52" s="134"/>
      <c r="I52" s="134"/>
      <c r="J52" s="134"/>
      <c r="K52" s="134"/>
      <c r="L52" s="134"/>
      <c r="M52" s="134"/>
    </row>
    <row r="53" spans="1:13" ht="34.5" customHeight="1" thickBot="1">
      <c r="A53" s="869" t="s">
        <v>1116</v>
      </c>
      <c r="B53" s="870"/>
      <c r="C53" s="871"/>
      <c r="D53" s="874"/>
      <c r="E53" s="134"/>
      <c r="F53" s="134"/>
      <c r="G53" s="134"/>
      <c r="H53" s="134"/>
      <c r="I53" s="134"/>
      <c r="J53" s="134"/>
      <c r="K53" s="134"/>
      <c r="L53" s="134"/>
      <c r="M53" s="134"/>
    </row>
    <row r="54" spans="1:13" ht="57.75" customHeight="1" outlineLevel="1" thickBot="1">
      <c r="A54" s="869" t="s">
        <v>1100</v>
      </c>
      <c r="B54" s="870"/>
      <c r="C54" s="871"/>
      <c r="D54" s="719" t="s">
        <v>187</v>
      </c>
      <c r="E54" s="134"/>
      <c r="F54" s="134"/>
      <c r="G54" s="134"/>
      <c r="H54" s="134"/>
      <c r="I54" s="134"/>
      <c r="J54" s="134"/>
      <c r="K54" s="134"/>
      <c r="L54" s="134"/>
      <c r="M54" s="134"/>
    </row>
    <row r="55" spans="1:13" ht="30" customHeight="1">
      <c r="A55" s="875" t="s">
        <v>188</v>
      </c>
      <c r="B55" s="876"/>
      <c r="C55" s="876"/>
      <c r="D55" s="872" t="s">
        <v>189</v>
      </c>
      <c r="E55" s="134"/>
      <c r="F55" s="134"/>
      <c r="G55" s="134"/>
      <c r="H55" s="134"/>
      <c r="I55" s="134"/>
      <c r="J55" s="134"/>
      <c r="K55" s="134"/>
      <c r="L55" s="134"/>
      <c r="M55" s="134"/>
    </row>
    <row r="56" spans="1:13" ht="20.25" customHeight="1" thickBot="1">
      <c r="A56" s="869" t="s">
        <v>1079</v>
      </c>
      <c r="B56" s="870"/>
      <c r="C56" s="871"/>
      <c r="D56" s="874"/>
      <c r="E56" s="134"/>
      <c r="F56" s="134"/>
      <c r="G56" s="134"/>
      <c r="H56" s="134"/>
      <c r="I56" s="134"/>
      <c r="J56" s="134"/>
      <c r="K56" s="134"/>
      <c r="L56" s="134"/>
      <c r="M56" s="134"/>
    </row>
    <row r="57" spans="1:13" ht="15" hidden="1" customHeight="1" outlineLevel="1">
      <c r="A57" s="425"/>
      <c r="B57" s="426"/>
      <c r="C57" s="427"/>
      <c r="D57" s="872" t="s">
        <v>189</v>
      </c>
      <c r="E57" s="134"/>
      <c r="F57" s="134"/>
      <c r="G57" s="134"/>
      <c r="H57" s="134"/>
      <c r="I57" s="134"/>
      <c r="J57" s="134"/>
      <c r="K57" s="134"/>
      <c r="L57" s="134"/>
      <c r="M57" s="134"/>
    </row>
    <row r="58" spans="1:13" hidden="1" outlineLevel="1">
      <c r="A58" s="428"/>
      <c r="B58" s="429"/>
      <c r="C58" s="430"/>
      <c r="D58" s="873"/>
      <c r="E58" s="134"/>
      <c r="F58" s="134"/>
      <c r="G58" s="134"/>
      <c r="H58" s="134"/>
      <c r="I58" s="134"/>
      <c r="J58" s="134"/>
      <c r="K58" s="134"/>
      <c r="L58" s="134"/>
      <c r="M58" s="134"/>
    </row>
    <row r="59" spans="1:13" hidden="1" outlineLevel="1">
      <c r="A59" s="428"/>
      <c r="B59" s="429"/>
      <c r="C59" s="430"/>
      <c r="D59" s="873"/>
      <c r="E59" s="134"/>
      <c r="F59" s="134"/>
      <c r="G59" s="134"/>
      <c r="H59" s="134"/>
      <c r="I59" s="134"/>
      <c r="J59" s="134"/>
      <c r="K59" s="134"/>
      <c r="L59" s="134"/>
      <c r="M59" s="134"/>
    </row>
    <row r="60" spans="1:13" hidden="1" outlineLevel="1">
      <c r="A60" s="428"/>
      <c r="B60" s="429"/>
      <c r="C60" s="430"/>
      <c r="D60" s="873"/>
      <c r="E60" s="134"/>
      <c r="F60" s="134"/>
      <c r="G60" s="134"/>
      <c r="H60" s="134"/>
      <c r="I60" s="134"/>
      <c r="J60" s="134"/>
      <c r="K60" s="134"/>
      <c r="L60" s="134"/>
      <c r="M60" s="134"/>
    </row>
    <row r="61" spans="1:13" hidden="1" outlineLevel="1">
      <c r="A61" s="428"/>
      <c r="B61" s="429"/>
      <c r="C61" s="430"/>
      <c r="D61" s="873"/>
      <c r="E61" s="134"/>
      <c r="F61" s="134"/>
      <c r="G61" s="134"/>
      <c r="H61" s="134"/>
      <c r="I61" s="134"/>
      <c r="J61" s="134"/>
      <c r="K61" s="134"/>
      <c r="L61" s="134"/>
      <c r="M61" s="134"/>
    </row>
    <row r="62" spans="1:13" hidden="1" outlineLevel="1">
      <c r="A62" s="428"/>
      <c r="B62" s="429"/>
      <c r="C62" s="430"/>
      <c r="D62" s="873"/>
      <c r="E62" s="134"/>
      <c r="F62" s="134"/>
      <c r="G62" s="134"/>
      <c r="H62" s="134"/>
      <c r="I62" s="134"/>
      <c r="J62" s="134"/>
      <c r="K62" s="134"/>
      <c r="L62" s="134"/>
      <c r="M62" s="134"/>
    </row>
    <row r="63" spans="1:13" hidden="1" outlineLevel="1">
      <c r="A63" s="428"/>
      <c r="B63" s="429"/>
      <c r="C63" s="430"/>
      <c r="D63" s="873"/>
      <c r="E63" s="134"/>
      <c r="F63" s="134"/>
      <c r="G63" s="134"/>
      <c r="H63" s="134"/>
      <c r="I63" s="134"/>
      <c r="J63" s="134"/>
      <c r="K63" s="134"/>
      <c r="L63" s="134"/>
      <c r="M63" s="134"/>
    </row>
    <row r="64" spans="1:13" hidden="1" outlineLevel="1">
      <c r="A64" s="428"/>
      <c r="B64" s="429"/>
      <c r="C64" s="430"/>
      <c r="D64" s="873"/>
      <c r="E64" s="134"/>
      <c r="F64" s="134"/>
      <c r="G64" s="134"/>
      <c r="H64" s="134"/>
      <c r="I64" s="134"/>
      <c r="J64" s="134"/>
      <c r="K64" s="134"/>
      <c r="L64" s="134"/>
      <c r="M64" s="134"/>
    </row>
    <row r="65" spans="1:13" hidden="1" outlineLevel="1">
      <c r="A65" s="428"/>
      <c r="B65" s="429"/>
      <c r="C65" s="430"/>
      <c r="D65" s="873"/>
      <c r="E65" s="134"/>
      <c r="F65" s="134"/>
      <c r="G65" s="134"/>
      <c r="H65" s="134"/>
      <c r="I65" s="134"/>
      <c r="J65" s="134"/>
      <c r="K65" s="134"/>
      <c r="L65" s="134"/>
      <c r="M65" s="134"/>
    </row>
    <row r="66" spans="1:13" ht="15.75" hidden="1" outlineLevel="1" thickBot="1">
      <c r="A66" s="431"/>
      <c r="B66" s="432"/>
      <c r="C66" s="433"/>
      <c r="D66" s="874"/>
      <c r="E66" s="134"/>
      <c r="F66" s="134"/>
      <c r="G66" s="134"/>
      <c r="H66" s="134"/>
      <c r="I66" s="134"/>
      <c r="J66" s="134"/>
      <c r="K66" s="134"/>
      <c r="L66" s="134"/>
      <c r="M66" s="134"/>
    </row>
    <row r="67" spans="1:13" ht="45" customHeight="1" collapsed="1">
      <c r="A67" s="875" t="s">
        <v>190</v>
      </c>
      <c r="B67" s="876"/>
      <c r="C67" s="876"/>
      <c r="D67" s="872" t="s">
        <v>191</v>
      </c>
      <c r="E67" s="134"/>
      <c r="F67" s="134"/>
      <c r="G67" s="134"/>
      <c r="H67" s="134"/>
      <c r="I67" s="134"/>
      <c r="J67" s="134"/>
      <c r="K67" s="134"/>
      <c r="L67" s="134"/>
      <c r="M67" s="134"/>
    </row>
    <row r="68" spans="1:13" ht="33.75" customHeight="1" thickBot="1">
      <c r="A68" s="904" t="s">
        <v>1094</v>
      </c>
      <c r="B68" s="905"/>
      <c r="C68" s="906"/>
      <c r="D68" s="874"/>
      <c r="E68" s="134"/>
      <c r="F68" s="134"/>
      <c r="G68" s="134"/>
      <c r="H68" s="134"/>
      <c r="I68" s="134"/>
      <c r="J68" s="134"/>
      <c r="K68" s="134"/>
      <c r="L68" s="134"/>
      <c r="M68" s="134"/>
    </row>
    <row r="69" spans="1:13" hidden="1" outlineLevel="1">
      <c r="A69" s="422"/>
      <c r="B69" s="423"/>
      <c r="C69" s="424"/>
      <c r="D69" s="872" t="s">
        <v>191</v>
      </c>
      <c r="E69" s="134"/>
      <c r="F69" s="134"/>
      <c r="G69" s="134"/>
      <c r="H69" s="134"/>
      <c r="I69" s="134"/>
      <c r="J69" s="134"/>
      <c r="K69" s="134"/>
      <c r="L69" s="134"/>
      <c r="M69" s="134"/>
    </row>
    <row r="70" spans="1:13" hidden="1" outlineLevel="1">
      <c r="A70" s="416"/>
      <c r="B70" s="417"/>
      <c r="C70" s="418"/>
      <c r="D70" s="873"/>
      <c r="E70" s="134"/>
      <c r="F70" s="134"/>
      <c r="G70" s="134"/>
      <c r="H70" s="134"/>
      <c r="I70" s="134"/>
      <c r="J70" s="134"/>
      <c r="K70" s="134"/>
      <c r="L70" s="134"/>
      <c r="M70" s="134"/>
    </row>
    <row r="71" spans="1:13" hidden="1" outlineLevel="1">
      <c r="A71" s="416"/>
      <c r="B71" s="417"/>
      <c r="C71" s="418"/>
      <c r="D71" s="873"/>
      <c r="E71" s="134"/>
      <c r="F71" s="134"/>
      <c r="G71" s="134"/>
      <c r="H71" s="134"/>
      <c r="I71" s="134"/>
      <c r="J71" s="134"/>
      <c r="K71" s="134"/>
      <c r="L71" s="134"/>
      <c r="M71" s="134"/>
    </row>
    <row r="72" spans="1:13" hidden="1" outlineLevel="1">
      <c r="A72" s="416"/>
      <c r="B72" s="417"/>
      <c r="C72" s="418"/>
      <c r="D72" s="873"/>
      <c r="E72" s="134"/>
      <c r="F72" s="134"/>
      <c r="G72" s="134"/>
      <c r="H72" s="134"/>
      <c r="I72" s="134"/>
      <c r="J72" s="134"/>
      <c r="K72" s="134"/>
      <c r="L72" s="134"/>
      <c r="M72" s="134"/>
    </row>
    <row r="73" spans="1:13" hidden="1" outlineLevel="1">
      <c r="A73" s="416"/>
      <c r="B73" s="417"/>
      <c r="C73" s="418"/>
      <c r="D73" s="873"/>
      <c r="E73" s="134"/>
      <c r="F73" s="134"/>
      <c r="G73" s="134"/>
      <c r="H73" s="134"/>
      <c r="I73" s="134"/>
      <c r="J73" s="134"/>
      <c r="K73" s="134"/>
      <c r="L73" s="134"/>
      <c r="M73" s="134"/>
    </row>
    <row r="74" spans="1:13" hidden="1" outlineLevel="1">
      <c r="A74" s="416"/>
      <c r="B74" s="417"/>
      <c r="C74" s="418"/>
      <c r="D74" s="873"/>
      <c r="E74" s="134"/>
      <c r="F74" s="134"/>
      <c r="G74" s="134"/>
      <c r="H74" s="134"/>
      <c r="I74" s="134"/>
      <c r="J74" s="134"/>
      <c r="K74" s="134"/>
      <c r="L74" s="134"/>
      <c r="M74" s="134"/>
    </row>
    <row r="75" spans="1:13" hidden="1" outlineLevel="1">
      <c r="A75" s="416"/>
      <c r="B75" s="417"/>
      <c r="C75" s="418"/>
      <c r="D75" s="873"/>
      <c r="E75" s="134"/>
      <c r="F75" s="134"/>
      <c r="G75" s="134"/>
      <c r="H75" s="134"/>
      <c r="I75" s="134"/>
      <c r="J75" s="134"/>
      <c r="K75" s="134"/>
      <c r="L75" s="134"/>
      <c r="M75" s="134"/>
    </row>
    <row r="76" spans="1:13" hidden="1" outlineLevel="1">
      <c r="A76" s="416"/>
      <c r="B76" s="417"/>
      <c r="C76" s="418"/>
      <c r="D76" s="873"/>
      <c r="E76" s="134"/>
      <c r="F76" s="134"/>
      <c r="G76" s="134"/>
      <c r="H76" s="134"/>
      <c r="I76" s="134"/>
      <c r="J76" s="134"/>
      <c r="K76" s="134"/>
      <c r="L76" s="134"/>
      <c r="M76" s="134"/>
    </row>
    <row r="77" spans="1:13" hidden="1" outlineLevel="1">
      <c r="A77" s="416"/>
      <c r="B77" s="417"/>
      <c r="C77" s="418"/>
      <c r="D77" s="873"/>
      <c r="E77" s="134"/>
      <c r="F77" s="134"/>
      <c r="G77" s="134"/>
      <c r="H77" s="134"/>
      <c r="I77" s="134"/>
      <c r="J77" s="134"/>
      <c r="K77" s="134"/>
      <c r="L77" s="134"/>
      <c r="M77" s="134"/>
    </row>
    <row r="78" spans="1:13" ht="15.75" hidden="1" outlineLevel="1" thickBot="1">
      <c r="A78" s="419"/>
      <c r="B78" s="420"/>
      <c r="C78" s="421"/>
      <c r="D78" s="874"/>
      <c r="E78" s="134"/>
      <c r="F78" s="134"/>
      <c r="G78" s="134"/>
      <c r="H78" s="134"/>
      <c r="I78" s="134"/>
      <c r="J78" s="134"/>
      <c r="K78" s="134"/>
      <c r="L78" s="134"/>
      <c r="M78" s="134"/>
    </row>
    <row r="79" spans="1:13" ht="15" customHeight="1" collapsed="1">
      <c r="D79" s="134"/>
      <c r="E79" s="134"/>
      <c r="F79" s="134"/>
      <c r="G79" s="134"/>
      <c r="H79" s="134"/>
      <c r="I79" s="134"/>
      <c r="J79" s="134"/>
      <c r="K79" s="134"/>
      <c r="L79" s="134"/>
      <c r="M79" s="134"/>
    </row>
    <row r="80" spans="1:13">
      <c r="A80" s="134"/>
      <c r="B80" s="134"/>
      <c r="C80" s="134"/>
      <c r="D80" s="134"/>
      <c r="E80" s="134"/>
      <c r="F80" s="134"/>
      <c r="G80" s="134"/>
      <c r="H80" s="134"/>
      <c r="I80" s="134"/>
      <c r="J80" s="134"/>
      <c r="K80" s="134"/>
      <c r="L80" s="134"/>
      <c r="M80" s="134"/>
    </row>
    <row r="81" spans="1:13">
      <c r="A81" s="134"/>
      <c r="B81" s="134"/>
      <c r="C81" s="134"/>
      <c r="D81" s="134"/>
      <c r="E81" s="134"/>
      <c r="F81" s="134"/>
      <c r="G81" s="134"/>
      <c r="H81" s="134"/>
      <c r="I81" s="134"/>
      <c r="J81" s="134"/>
      <c r="K81" s="134"/>
      <c r="L81" s="134"/>
      <c r="M81" s="134"/>
    </row>
    <row r="82" spans="1:13">
      <c r="A82" s="134"/>
      <c r="B82" s="134"/>
      <c r="C82" s="134"/>
      <c r="D82" s="134"/>
      <c r="E82" s="134"/>
      <c r="F82" s="134"/>
      <c r="G82" s="134"/>
      <c r="H82" s="134"/>
      <c r="I82" s="134"/>
      <c r="J82" s="134"/>
      <c r="K82" s="134"/>
      <c r="L82" s="134"/>
      <c r="M82" s="134"/>
    </row>
    <row r="83" spans="1:13">
      <c r="A83" s="134"/>
      <c r="B83" s="134"/>
      <c r="C83" s="134"/>
      <c r="D83" s="134"/>
      <c r="E83" s="134"/>
      <c r="F83" s="134"/>
      <c r="G83" s="134"/>
      <c r="H83" s="134"/>
      <c r="I83" s="134"/>
      <c r="J83" s="134"/>
      <c r="K83" s="134"/>
      <c r="L83" s="134"/>
      <c r="M83" s="134"/>
    </row>
    <row r="84" spans="1:13">
      <c r="A84" s="134"/>
      <c r="B84" s="134"/>
      <c r="C84" s="134"/>
      <c r="D84" s="134"/>
      <c r="E84" s="134"/>
      <c r="F84" s="134"/>
      <c r="G84" s="134"/>
      <c r="H84" s="134"/>
      <c r="I84" s="134"/>
      <c r="J84" s="134"/>
      <c r="K84" s="134"/>
      <c r="L84" s="134"/>
      <c r="M84" s="134"/>
    </row>
    <row r="85" spans="1:13">
      <c r="A85" s="134"/>
      <c r="B85" s="134"/>
      <c r="C85" s="134"/>
      <c r="D85" s="134"/>
      <c r="E85" s="134"/>
      <c r="F85" s="134"/>
      <c r="G85" s="134"/>
      <c r="H85" s="134"/>
      <c r="I85" s="134"/>
      <c r="J85" s="134"/>
      <c r="K85" s="134"/>
      <c r="L85" s="134"/>
      <c r="M85" s="134"/>
    </row>
    <row r="86" spans="1:13">
      <c r="A86" s="134"/>
      <c r="B86" s="134"/>
      <c r="C86" s="134"/>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sheetData>
  <mergeCells count="55">
    <mergeCell ref="A25:A29"/>
    <mergeCell ref="B25:C29"/>
    <mergeCell ref="A68:C68"/>
    <mergeCell ref="B7:C7"/>
    <mergeCell ref="D7:D13"/>
    <mergeCell ref="D14:D23"/>
    <mergeCell ref="B23:C23"/>
    <mergeCell ref="D24:D29"/>
    <mergeCell ref="B10:C10"/>
    <mergeCell ref="B11:C11"/>
    <mergeCell ref="B12:C12"/>
    <mergeCell ref="B13:C13"/>
    <mergeCell ref="B14:C14"/>
    <mergeCell ref="B15:C15"/>
    <mergeCell ref="B16:C16"/>
    <mergeCell ref="B17:C17"/>
    <mergeCell ref="A1:C1"/>
    <mergeCell ref="A2:C2"/>
    <mergeCell ref="A3:D3"/>
    <mergeCell ref="A4:C5"/>
    <mergeCell ref="D4:D5"/>
    <mergeCell ref="B18:C18"/>
    <mergeCell ref="B21:C21"/>
    <mergeCell ref="B22:C22"/>
    <mergeCell ref="B19:C19"/>
    <mergeCell ref="B20:C20"/>
    <mergeCell ref="A52:C52"/>
    <mergeCell ref="D40:D41"/>
    <mergeCell ref="D42:D51"/>
    <mergeCell ref="D30:D39"/>
    <mergeCell ref="A40:C40"/>
    <mergeCell ref="B32:C32"/>
    <mergeCell ref="B33:C33"/>
    <mergeCell ref="B34:C34"/>
    <mergeCell ref="B37:C37"/>
    <mergeCell ref="B31:C31"/>
    <mergeCell ref="B30:C30"/>
    <mergeCell ref="B35:C35"/>
    <mergeCell ref="B36:C36"/>
    <mergeCell ref="A9:C9"/>
    <mergeCell ref="A8:C8"/>
    <mergeCell ref="A41:C41"/>
    <mergeCell ref="D69:D78"/>
    <mergeCell ref="D55:D56"/>
    <mergeCell ref="D57:D66"/>
    <mergeCell ref="A67:C67"/>
    <mergeCell ref="D52:D53"/>
    <mergeCell ref="A55:C55"/>
    <mergeCell ref="A54:C54"/>
    <mergeCell ref="A53:C53"/>
    <mergeCell ref="A56:C56"/>
    <mergeCell ref="D67:D68"/>
    <mergeCell ref="B24:C24"/>
    <mergeCell ref="B38:C38"/>
    <mergeCell ref="B39:C39"/>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zoomScaleNormal="100" workbookViewId="0">
      <selection activeCell="C9" sqref="C9:C15"/>
    </sheetView>
  </sheetViews>
  <sheetFormatPr defaultRowHeight="15" outlineLevelRow="1"/>
  <cols>
    <col min="1" max="2" width="45.7109375" customWidth="1"/>
    <col min="3" max="3" width="30.7109375" customWidth="1"/>
    <col min="4" max="4" width="14.42578125" customWidth="1"/>
  </cols>
  <sheetData>
    <row r="1" spans="1:5">
      <c r="A1" s="885" t="s">
        <v>722</v>
      </c>
      <c r="B1" s="885"/>
      <c r="C1" s="885"/>
      <c r="D1" s="885"/>
      <c r="E1" s="230"/>
    </row>
    <row r="2" spans="1:5">
      <c r="A2" s="885" t="s">
        <v>249</v>
      </c>
      <c r="B2" s="885"/>
      <c r="C2" s="885"/>
      <c r="D2" s="340"/>
      <c r="E2" s="230"/>
    </row>
    <row r="3" spans="1:5" ht="15.75" thickBot="1">
      <c r="A3" s="886"/>
      <c r="B3" s="886"/>
      <c r="C3" s="886"/>
      <c r="D3" s="886"/>
    </row>
    <row r="4" spans="1:5">
      <c r="A4" s="887" t="s">
        <v>193</v>
      </c>
      <c r="B4" s="888"/>
      <c r="C4" s="888"/>
      <c r="D4" s="893" t="s">
        <v>1056</v>
      </c>
    </row>
    <row r="5" spans="1:5" ht="15.75" thickBot="1">
      <c r="A5" s="950"/>
      <c r="B5" s="951"/>
      <c r="C5" s="951"/>
      <c r="D5" s="952"/>
    </row>
    <row r="6" spans="1:5" ht="15.75" thickBot="1">
      <c r="A6" s="348" t="str">
        <f>Obsah!A3</f>
        <v>Informace platné k datu</v>
      </c>
      <c r="B6" s="349"/>
      <c r="C6" s="715">
        <f>Obsah!C3</f>
        <v>42735</v>
      </c>
      <c r="D6" s="351"/>
    </row>
    <row r="7" spans="1:5" ht="15" customHeight="1">
      <c r="A7" s="875" t="s">
        <v>197</v>
      </c>
      <c r="B7" s="876"/>
      <c r="C7" s="876"/>
      <c r="D7" s="945" t="s">
        <v>198</v>
      </c>
    </row>
    <row r="8" spans="1:5" ht="15" customHeight="1">
      <c r="A8" s="920" t="s">
        <v>700</v>
      </c>
      <c r="B8" s="921"/>
      <c r="C8" s="224" t="s">
        <v>701</v>
      </c>
      <c r="D8" s="946"/>
    </row>
    <row r="9" spans="1:5" ht="15" customHeight="1">
      <c r="A9" s="866" t="s">
        <v>1083</v>
      </c>
      <c r="B9" s="868"/>
      <c r="C9" s="852">
        <v>1</v>
      </c>
      <c r="D9" s="946"/>
    </row>
    <row r="10" spans="1:5" ht="15" customHeight="1">
      <c r="A10" s="866" t="s">
        <v>1084</v>
      </c>
      <c r="B10" s="868"/>
      <c r="C10" s="852">
        <v>0</v>
      </c>
      <c r="D10" s="946"/>
    </row>
    <row r="11" spans="1:5" ht="15" customHeight="1">
      <c r="A11" s="922" t="s">
        <v>1085</v>
      </c>
      <c r="B11" s="922"/>
      <c r="C11" s="922">
        <v>1</v>
      </c>
      <c r="D11" s="946"/>
    </row>
    <row r="12" spans="1:5" ht="0.75" customHeight="1">
      <c r="A12" s="922"/>
      <c r="B12" s="922"/>
      <c r="C12" s="922"/>
      <c r="D12" s="946"/>
    </row>
    <row r="13" spans="1:5" ht="15" customHeight="1" thickBot="1">
      <c r="A13" s="922"/>
      <c r="B13" s="922"/>
      <c r="C13" s="922"/>
      <c r="D13" s="947"/>
    </row>
    <row r="14" spans="1:5" ht="15" customHeight="1" outlineLevel="1">
      <c r="A14" s="953" t="s">
        <v>1086</v>
      </c>
      <c r="B14" s="954"/>
      <c r="C14" s="853">
        <v>6</v>
      </c>
      <c r="D14" s="945" t="s">
        <v>198</v>
      </c>
    </row>
    <row r="15" spans="1:5" ht="15" customHeight="1" outlineLevel="1">
      <c r="A15" s="918" t="s">
        <v>1087</v>
      </c>
      <c r="B15" s="919"/>
      <c r="C15" s="852">
        <v>11</v>
      </c>
      <c r="D15" s="946"/>
    </row>
    <row r="16" spans="1:5" ht="15" hidden="1" customHeight="1" outlineLevel="1">
      <c r="A16" s="918"/>
      <c r="B16" s="919"/>
      <c r="C16" s="224"/>
      <c r="D16" s="946"/>
    </row>
    <row r="17" spans="1:4" ht="15" hidden="1" customHeight="1" outlineLevel="1">
      <c r="A17" s="918"/>
      <c r="B17" s="919"/>
      <c r="C17" s="224"/>
      <c r="D17" s="946"/>
    </row>
    <row r="18" spans="1:4" ht="15" hidden="1" customHeight="1" outlineLevel="1">
      <c r="A18" s="918"/>
      <c r="B18" s="919"/>
      <c r="C18" s="224"/>
      <c r="D18" s="946"/>
    </row>
    <row r="19" spans="1:4" ht="15" hidden="1" customHeight="1" outlineLevel="1">
      <c r="A19" s="918"/>
      <c r="B19" s="919"/>
      <c r="C19" s="224"/>
      <c r="D19" s="946"/>
    </row>
    <row r="20" spans="1:4" ht="15" hidden="1" customHeight="1" outlineLevel="1">
      <c r="A20" s="918"/>
      <c r="B20" s="919"/>
      <c r="C20" s="224"/>
      <c r="D20" s="946"/>
    </row>
    <row r="21" spans="1:4" ht="15" hidden="1" customHeight="1" outlineLevel="1">
      <c r="A21" s="918"/>
      <c r="B21" s="919"/>
      <c r="C21" s="224"/>
      <c r="D21" s="946"/>
    </row>
    <row r="22" spans="1:4" ht="15" hidden="1" customHeight="1" outlineLevel="1">
      <c r="A22" s="918"/>
      <c r="B22" s="919"/>
      <c r="C22" s="224"/>
      <c r="D22" s="946"/>
    </row>
    <row r="23" spans="1:4" ht="15" hidden="1" customHeight="1" outlineLevel="1">
      <c r="A23" s="918"/>
      <c r="B23" s="919"/>
      <c r="C23" s="224"/>
      <c r="D23" s="946"/>
    </row>
    <row r="24" spans="1:4" ht="15" hidden="1" customHeight="1" outlineLevel="1">
      <c r="A24" s="918"/>
      <c r="B24" s="919"/>
      <c r="C24" s="224"/>
      <c r="D24" s="946"/>
    </row>
    <row r="25" spans="1:4" ht="15" hidden="1" customHeight="1" outlineLevel="1">
      <c r="A25" s="918"/>
      <c r="B25" s="919"/>
      <c r="C25" s="224"/>
      <c r="D25" s="946"/>
    </row>
    <row r="26" spans="1:4" ht="15" hidden="1" customHeight="1" outlineLevel="1">
      <c r="A26" s="920"/>
      <c r="B26" s="921"/>
      <c r="C26" s="224"/>
      <c r="D26" s="946"/>
    </row>
    <row r="27" spans="1:4" ht="15" hidden="1" customHeight="1" outlineLevel="1">
      <c r="A27" s="918"/>
      <c r="B27" s="919"/>
      <c r="C27" s="224"/>
      <c r="D27" s="946"/>
    </row>
    <row r="28" spans="1:4" ht="15" hidden="1" customHeight="1" outlineLevel="1" thickBot="1">
      <c r="A28" s="935"/>
      <c r="B28" s="926"/>
      <c r="C28" s="223"/>
      <c r="D28" s="947"/>
    </row>
    <row r="29" spans="1:4" collapsed="1">
      <c r="A29" s="948" t="s">
        <v>194</v>
      </c>
      <c r="B29" s="949"/>
      <c r="C29" s="949"/>
      <c r="D29" s="946" t="s">
        <v>199</v>
      </c>
    </row>
    <row r="30" spans="1:4">
      <c r="A30" s="936" t="s">
        <v>1117</v>
      </c>
      <c r="B30" s="937"/>
      <c r="C30" s="938"/>
      <c r="D30" s="946"/>
    </row>
    <row r="31" spans="1:4">
      <c r="A31" s="939"/>
      <c r="B31" s="940"/>
      <c r="C31" s="941"/>
      <c r="D31" s="946"/>
    </row>
    <row r="32" spans="1:4">
      <c r="A32" s="939"/>
      <c r="B32" s="940"/>
      <c r="C32" s="941"/>
      <c r="D32" s="946"/>
    </row>
    <row r="33" spans="1:4" ht="1.5" customHeight="1" thickBot="1">
      <c r="A33" s="939"/>
      <c r="B33" s="940"/>
      <c r="C33" s="941"/>
      <c r="D33" s="946"/>
    </row>
    <row r="34" spans="1:4" ht="15.75" hidden="1" thickBot="1">
      <c r="A34" s="942"/>
      <c r="B34" s="943"/>
      <c r="C34" s="944"/>
      <c r="D34" s="947"/>
    </row>
    <row r="35" spans="1:4" hidden="1" outlineLevel="1">
      <c r="A35" s="422"/>
      <c r="B35" s="423"/>
      <c r="C35" s="424"/>
      <c r="D35" s="945" t="s">
        <v>199</v>
      </c>
    </row>
    <row r="36" spans="1:4" hidden="1" outlineLevel="1">
      <c r="A36" s="416"/>
      <c r="B36" s="417"/>
      <c r="C36" s="418"/>
      <c r="D36" s="946"/>
    </row>
    <row r="37" spans="1:4" hidden="1" outlineLevel="1">
      <c r="A37" s="416"/>
      <c r="B37" s="417"/>
      <c r="C37" s="418"/>
      <c r="D37" s="946"/>
    </row>
    <row r="38" spans="1:4" hidden="1" outlineLevel="1">
      <c r="A38" s="416"/>
      <c r="B38" s="417"/>
      <c r="C38" s="418"/>
      <c r="D38" s="946"/>
    </row>
    <row r="39" spans="1:4" hidden="1" outlineLevel="1">
      <c r="A39" s="416"/>
      <c r="B39" s="417"/>
      <c r="C39" s="418"/>
      <c r="D39" s="946"/>
    </row>
    <row r="40" spans="1:4" hidden="1" outlineLevel="1">
      <c r="A40" s="416"/>
      <c r="B40" s="417"/>
      <c r="C40" s="418"/>
      <c r="D40" s="946"/>
    </row>
    <row r="41" spans="1:4" hidden="1" outlineLevel="1">
      <c r="A41" s="416"/>
      <c r="B41" s="417"/>
      <c r="C41" s="418"/>
      <c r="D41" s="946"/>
    </row>
    <row r="42" spans="1:4" hidden="1" outlineLevel="1">
      <c r="A42" s="416"/>
      <c r="B42" s="417"/>
      <c r="C42" s="418"/>
      <c r="D42" s="946"/>
    </row>
    <row r="43" spans="1:4" hidden="1" outlineLevel="1">
      <c r="A43" s="416"/>
      <c r="B43" s="417"/>
      <c r="C43" s="418"/>
      <c r="D43" s="946"/>
    </row>
    <row r="44" spans="1:4" hidden="1" outlineLevel="1">
      <c r="A44" s="416"/>
      <c r="B44" s="417"/>
      <c r="C44" s="418"/>
      <c r="D44" s="946"/>
    </row>
    <row r="45" spans="1:4" hidden="1" outlineLevel="1">
      <c r="A45" s="416"/>
      <c r="B45" s="417"/>
      <c r="C45" s="418"/>
      <c r="D45" s="946"/>
    </row>
    <row r="46" spans="1:4" hidden="1" outlineLevel="1">
      <c r="A46" s="416"/>
      <c r="B46" s="417"/>
      <c r="C46" s="418"/>
      <c r="D46" s="946"/>
    </row>
    <row r="47" spans="1:4" hidden="1" outlineLevel="1">
      <c r="A47" s="416"/>
      <c r="B47" s="417"/>
      <c r="C47" s="418"/>
      <c r="D47" s="946"/>
    </row>
    <row r="48" spans="1:4" hidden="1" outlineLevel="1">
      <c r="A48" s="416"/>
      <c r="B48" s="417"/>
      <c r="C48" s="418"/>
      <c r="D48" s="946"/>
    </row>
    <row r="49" spans="1:4" ht="15.75" hidden="1" outlineLevel="1" thickBot="1">
      <c r="A49" s="419"/>
      <c r="B49" s="420"/>
      <c r="C49" s="421"/>
      <c r="D49" s="947"/>
    </row>
    <row r="50" spans="1:4" ht="30" customHeight="1" collapsed="1">
      <c r="A50" s="932" t="s">
        <v>202</v>
      </c>
      <c r="B50" s="933"/>
      <c r="C50" s="934"/>
      <c r="D50" s="945" t="s">
        <v>203</v>
      </c>
    </row>
    <row r="51" spans="1:4" ht="9" customHeight="1">
      <c r="A51" s="936" t="s">
        <v>1147</v>
      </c>
      <c r="B51" s="937"/>
      <c r="C51" s="938"/>
      <c r="D51" s="946"/>
    </row>
    <row r="52" spans="1:4">
      <c r="A52" s="939"/>
      <c r="B52" s="940"/>
      <c r="C52" s="941"/>
      <c r="D52" s="946"/>
    </row>
    <row r="53" spans="1:4">
      <c r="A53" s="939"/>
      <c r="B53" s="940"/>
      <c r="C53" s="941"/>
      <c r="D53" s="946"/>
    </row>
    <row r="54" spans="1:4" ht="7.5" customHeight="1" thickBot="1">
      <c r="A54" s="939"/>
      <c r="B54" s="940"/>
      <c r="C54" s="941"/>
      <c r="D54" s="946"/>
    </row>
    <row r="55" spans="1:4" ht="9" hidden="1" customHeight="1" thickBot="1">
      <c r="A55" s="942"/>
      <c r="B55" s="943"/>
      <c r="C55" s="944"/>
      <c r="D55" s="947"/>
    </row>
    <row r="56" spans="1:4" hidden="1" outlineLevel="1">
      <c r="A56" s="422"/>
      <c r="B56" s="423"/>
      <c r="C56" s="424"/>
      <c r="D56" s="946" t="s">
        <v>203</v>
      </c>
    </row>
    <row r="57" spans="1:4" hidden="1" outlineLevel="1">
      <c r="A57" s="416"/>
      <c r="B57" s="417"/>
      <c r="C57" s="418"/>
      <c r="D57" s="946"/>
    </row>
    <row r="58" spans="1:4" hidden="1" outlineLevel="1">
      <c r="A58" s="416"/>
      <c r="B58" s="417"/>
      <c r="C58" s="418"/>
      <c r="D58" s="946"/>
    </row>
    <row r="59" spans="1:4" hidden="1" outlineLevel="1">
      <c r="A59" s="416"/>
      <c r="B59" s="417"/>
      <c r="C59" s="418"/>
      <c r="D59" s="946"/>
    </row>
    <row r="60" spans="1:4" hidden="1" outlineLevel="1">
      <c r="A60" s="416"/>
      <c r="B60" s="417"/>
      <c r="C60" s="418"/>
      <c r="D60" s="946"/>
    </row>
    <row r="61" spans="1:4" hidden="1" outlineLevel="1">
      <c r="A61" s="416"/>
      <c r="B61" s="417"/>
      <c r="C61" s="418"/>
      <c r="D61" s="946"/>
    </row>
    <row r="62" spans="1:4" hidden="1" outlineLevel="1">
      <c r="A62" s="416"/>
      <c r="B62" s="417"/>
      <c r="C62" s="418"/>
      <c r="D62" s="946"/>
    </row>
    <row r="63" spans="1:4" hidden="1" outlineLevel="1">
      <c r="A63" s="416"/>
      <c r="B63" s="417"/>
      <c r="C63" s="418"/>
      <c r="D63" s="946"/>
    </row>
    <row r="64" spans="1:4" hidden="1" outlineLevel="1">
      <c r="A64" s="416"/>
      <c r="B64" s="417"/>
      <c r="C64" s="418"/>
      <c r="D64" s="946"/>
    </row>
    <row r="65" spans="1:4" hidden="1" outlineLevel="1">
      <c r="A65" s="416"/>
      <c r="B65" s="417"/>
      <c r="C65" s="418"/>
      <c r="D65" s="946"/>
    </row>
    <row r="66" spans="1:4" hidden="1" outlineLevel="1">
      <c r="A66" s="416"/>
      <c r="B66" s="417"/>
      <c r="C66" s="418"/>
      <c r="D66" s="946"/>
    </row>
    <row r="67" spans="1:4" hidden="1" outlineLevel="1">
      <c r="A67" s="416"/>
      <c r="B67" s="417"/>
      <c r="C67" s="418"/>
      <c r="D67" s="946"/>
    </row>
    <row r="68" spans="1:4" hidden="1" outlineLevel="1">
      <c r="A68" s="416"/>
      <c r="B68" s="417"/>
      <c r="C68" s="418"/>
      <c r="D68" s="946"/>
    </row>
    <row r="69" spans="1:4" hidden="1" outlineLevel="1">
      <c r="A69" s="416"/>
      <c r="B69" s="417"/>
      <c r="C69" s="418"/>
      <c r="D69" s="946"/>
    </row>
    <row r="70" spans="1:4" ht="15.75" hidden="1" outlineLevel="1" thickBot="1">
      <c r="A70" s="419"/>
      <c r="B70" s="420"/>
      <c r="C70" s="421"/>
      <c r="D70" s="947"/>
    </row>
    <row r="71" spans="1:4" collapsed="1">
      <c r="A71" s="138" t="s">
        <v>966</v>
      </c>
      <c r="B71" s="930" t="s">
        <v>196</v>
      </c>
      <c r="C71" s="931"/>
      <c r="D71" s="945" t="s">
        <v>200</v>
      </c>
    </row>
    <row r="72" spans="1:4" ht="15.75" thickBot="1">
      <c r="A72" s="140" t="s">
        <v>1080</v>
      </c>
      <c r="B72" s="926">
        <v>0</v>
      </c>
      <c r="C72" s="927"/>
      <c r="D72" s="947"/>
    </row>
    <row r="73" spans="1:4">
      <c r="A73" s="928" t="s">
        <v>195</v>
      </c>
      <c r="B73" s="929"/>
      <c r="C73" s="929"/>
      <c r="D73" s="945" t="s">
        <v>201</v>
      </c>
    </row>
    <row r="74" spans="1:4" ht="35.25" customHeight="1" thickBot="1">
      <c r="A74" s="923" t="s">
        <v>1081</v>
      </c>
      <c r="B74" s="924"/>
      <c r="C74" s="925"/>
      <c r="D74" s="947"/>
    </row>
    <row r="75" spans="1:4" hidden="1" outlineLevel="1">
      <c r="A75" s="422"/>
      <c r="B75" s="423"/>
      <c r="C75" s="424"/>
      <c r="D75" s="945" t="s">
        <v>201</v>
      </c>
    </row>
    <row r="76" spans="1:4" hidden="1" outlineLevel="1">
      <c r="A76" s="416"/>
      <c r="B76" s="417"/>
      <c r="C76" s="418"/>
      <c r="D76" s="946"/>
    </row>
    <row r="77" spans="1:4" hidden="1" outlineLevel="1">
      <c r="A77" s="416"/>
      <c r="B77" s="417"/>
      <c r="C77" s="418"/>
      <c r="D77" s="946"/>
    </row>
    <row r="78" spans="1:4" hidden="1" outlineLevel="1">
      <c r="A78" s="416"/>
      <c r="B78" s="417"/>
      <c r="C78" s="418"/>
      <c r="D78" s="946"/>
    </row>
    <row r="79" spans="1:4" hidden="1" outlineLevel="1">
      <c r="A79" s="416"/>
      <c r="B79" s="417"/>
      <c r="C79" s="418"/>
      <c r="D79" s="946"/>
    </row>
    <row r="80" spans="1:4" hidden="1" outlineLevel="1">
      <c r="A80" s="416"/>
      <c r="B80" s="417"/>
      <c r="C80" s="418"/>
      <c r="D80" s="946"/>
    </row>
    <row r="81" spans="1:4" hidden="1" outlineLevel="1">
      <c r="A81" s="416"/>
      <c r="B81" s="417"/>
      <c r="C81" s="418"/>
      <c r="D81" s="946"/>
    </row>
    <row r="82" spans="1:4" hidden="1" outlineLevel="1">
      <c r="A82" s="416"/>
      <c r="B82" s="417"/>
      <c r="C82" s="418"/>
      <c r="D82" s="946"/>
    </row>
    <row r="83" spans="1:4" hidden="1" outlineLevel="1">
      <c r="A83" s="416"/>
      <c r="B83" s="417"/>
      <c r="C83" s="418"/>
      <c r="D83" s="946"/>
    </row>
    <row r="84" spans="1:4" ht="15.75" hidden="1" outlineLevel="1" thickBot="1">
      <c r="A84" s="419"/>
      <c r="B84" s="420"/>
      <c r="C84" s="421"/>
      <c r="D84" s="947"/>
    </row>
    <row r="85" spans="1:4" collapsed="1"/>
  </sheetData>
  <mergeCells count="43">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4:B14"/>
    <mergeCell ref="A15:B15"/>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4"/>
    <mergeCell ref="A51:C55"/>
    <mergeCell ref="A16:B16"/>
    <mergeCell ref="A7:C7"/>
    <mergeCell ref="A8:B8"/>
    <mergeCell ref="A9:B9"/>
    <mergeCell ref="A10:B10"/>
    <mergeCell ref="A11:B13"/>
    <mergeCell ref="C11:C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85" t="s">
        <v>723</v>
      </c>
      <c r="B1" s="885"/>
      <c r="C1" s="885"/>
      <c r="D1" s="340"/>
      <c r="E1" s="230"/>
    </row>
    <row r="2" spans="1:5">
      <c r="A2" s="885" t="s">
        <v>19</v>
      </c>
      <c r="B2" s="885"/>
      <c r="C2" s="885"/>
      <c r="D2" s="340"/>
      <c r="E2" s="230"/>
    </row>
    <row r="3" spans="1:5" ht="15.75" thickBot="1">
      <c r="A3" s="886"/>
      <c r="B3" s="886"/>
      <c r="C3" s="886"/>
      <c r="D3" s="886"/>
    </row>
    <row r="4" spans="1:5">
      <c r="A4" s="887" t="s">
        <v>19</v>
      </c>
      <c r="B4" s="888"/>
      <c r="C4" s="888"/>
      <c r="D4" s="893" t="s">
        <v>1056</v>
      </c>
    </row>
    <row r="5" spans="1:5" ht="15.75" thickBot="1">
      <c r="A5" s="950"/>
      <c r="B5" s="951"/>
      <c r="C5" s="951"/>
      <c r="D5" s="952"/>
    </row>
    <row r="6" spans="1:5" ht="15.75" thickBot="1">
      <c r="A6" s="352" t="str">
        <f>Obsah!A3</f>
        <v>Informace platné k datu</v>
      </c>
      <c r="B6" s="353"/>
      <c r="C6" s="717">
        <f>Obsah!C3</f>
        <v>42735</v>
      </c>
      <c r="D6" s="355"/>
    </row>
    <row r="7" spans="1:5" ht="15.75" thickBot="1">
      <c r="A7" s="145" t="s">
        <v>39</v>
      </c>
      <c r="B7" s="955"/>
      <c r="C7" s="956"/>
      <c r="D7" s="141" t="s">
        <v>207</v>
      </c>
    </row>
    <row r="8" spans="1:5" ht="15" customHeight="1">
      <c r="A8" s="971" t="s">
        <v>214</v>
      </c>
      <c r="B8" s="972"/>
      <c r="C8" s="973"/>
      <c r="D8" s="968" t="s">
        <v>208</v>
      </c>
    </row>
    <row r="9" spans="1:5">
      <c r="A9" s="974"/>
      <c r="B9" s="975"/>
      <c r="C9" s="976"/>
      <c r="D9" s="969"/>
    </row>
    <row r="10" spans="1:5">
      <c r="A10" s="412" t="s">
        <v>42</v>
      </c>
      <c r="B10" s="966" t="s">
        <v>41</v>
      </c>
      <c r="C10" s="967"/>
      <c r="D10" s="969"/>
    </row>
    <row r="11" spans="1:5">
      <c r="A11" s="722"/>
      <c r="B11" s="966"/>
      <c r="C11" s="967"/>
      <c r="D11" s="969"/>
    </row>
    <row r="12" spans="1:5">
      <c r="A12" s="723"/>
      <c r="B12" s="966"/>
      <c r="C12" s="967"/>
      <c r="D12" s="969"/>
    </row>
    <row r="13" spans="1:5">
      <c r="A13" s="723"/>
      <c r="B13" s="966"/>
      <c r="C13" s="967"/>
      <c r="D13" s="969"/>
    </row>
    <row r="14" spans="1:5">
      <c r="A14" s="723"/>
      <c r="B14" s="966"/>
      <c r="C14" s="967"/>
      <c r="D14" s="969"/>
    </row>
    <row r="15" spans="1:5">
      <c r="A15" s="723"/>
      <c r="B15" s="966"/>
      <c r="C15" s="967"/>
      <c r="D15" s="969"/>
    </row>
    <row r="16" spans="1:5">
      <c r="A16" s="723"/>
      <c r="B16" s="966"/>
      <c r="C16" s="967"/>
      <c r="D16" s="969"/>
    </row>
    <row r="17" spans="1:4">
      <c r="A17" s="723"/>
      <c r="B17" s="966"/>
      <c r="C17" s="967"/>
      <c r="D17" s="969"/>
    </row>
    <row r="18" spans="1:4">
      <c r="A18" s="723"/>
      <c r="B18" s="966"/>
      <c r="C18" s="967"/>
      <c r="D18" s="969"/>
    </row>
    <row r="19" spans="1:4">
      <c r="A19" s="723"/>
      <c r="B19" s="966"/>
      <c r="C19" s="967"/>
      <c r="D19" s="969"/>
    </row>
    <row r="20" spans="1:4" ht="15.75" thickBot="1">
      <c r="A20" s="724"/>
      <c r="B20" s="957"/>
      <c r="C20" s="958"/>
      <c r="D20" s="970"/>
    </row>
    <row r="21" spans="1:4" ht="15" hidden="1" customHeight="1" outlineLevel="1">
      <c r="A21" s="31"/>
      <c r="B21" s="32"/>
      <c r="C21" s="123"/>
      <c r="D21" s="979" t="s">
        <v>208</v>
      </c>
    </row>
    <row r="22" spans="1:4" ht="15" hidden="1" customHeight="1" outlineLevel="1">
      <c r="A22" s="10"/>
      <c r="B22" s="9"/>
      <c r="C22" s="97"/>
      <c r="D22" s="979"/>
    </row>
    <row r="23" spans="1:4" ht="15" hidden="1" customHeight="1" outlineLevel="1">
      <c r="A23" s="10"/>
      <c r="B23" s="9"/>
      <c r="C23" s="97"/>
      <c r="D23" s="979"/>
    </row>
    <row r="24" spans="1:4" ht="15" hidden="1" customHeight="1" outlineLevel="1">
      <c r="A24" s="10"/>
      <c r="B24" s="9"/>
      <c r="C24" s="97"/>
      <c r="D24" s="979"/>
    </row>
    <row r="25" spans="1:4" ht="15" hidden="1" customHeight="1" outlineLevel="1">
      <c r="A25" s="10"/>
      <c r="B25" s="9"/>
      <c r="C25" s="97"/>
      <c r="D25" s="979"/>
    </row>
    <row r="26" spans="1:4" ht="15" hidden="1" customHeight="1" outlineLevel="1">
      <c r="A26" s="10"/>
      <c r="B26" s="9"/>
      <c r="C26" s="97"/>
      <c r="D26" s="979"/>
    </row>
    <row r="27" spans="1:4" ht="15" hidden="1" customHeight="1" outlineLevel="1">
      <c r="A27" s="10"/>
      <c r="B27" s="9"/>
      <c r="C27" s="97"/>
      <c r="D27" s="979"/>
    </row>
    <row r="28" spans="1:4" ht="15" hidden="1" customHeight="1" outlineLevel="1">
      <c r="A28" s="10"/>
      <c r="B28" s="9"/>
      <c r="C28" s="97"/>
      <c r="D28" s="979"/>
    </row>
    <row r="29" spans="1:4" ht="15" hidden="1" customHeight="1" outlineLevel="1">
      <c r="A29" s="10"/>
      <c r="B29" s="9"/>
      <c r="C29" s="97"/>
      <c r="D29" s="979"/>
    </row>
    <row r="30" spans="1:4" ht="15" hidden="1" customHeight="1" outlineLevel="1">
      <c r="A30" s="10"/>
      <c r="B30" s="9"/>
      <c r="C30" s="97"/>
      <c r="D30" s="979"/>
    </row>
    <row r="31" spans="1:4" ht="15" hidden="1" customHeight="1" outlineLevel="1">
      <c r="A31" s="10"/>
      <c r="B31" s="9"/>
      <c r="C31" s="97"/>
      <c r="D31" s="979"/>
    </row>
    <row r="32" spans="1:4" ht="15" hidden="1" customHeight="1" outlineLevel="1">
      <c r="A32" s="10"/>
      <c r="B32" s="9"/>
      <c r="C32" s="97"/>
      <c r="D32" s="979"/>
    </row>
    <row r="33" spans="1:4" ht="15" hidden="1" customHeight="1" outlineLevel="1">
      <c r="A33" s="10"/>
      <c r="B33" s="9"/>
      <c r="C33" s="97"/>
      <c r="D33" s="979"/>
    </row>
    <row r="34" spans="1:4" ht="15" hidden="1" customHeight="1" outlineLevel="1">
      <c r="A34" s="10"/>
      <c r="B34" s="9"/>
      <c r="C34" s="97"/>
      <c r="D34" s="979"/>
    </row>
    <row r="35" spans="1:4" ht="15" hidden="1" customHeight="1" outlineLevel="1">
      <c r="A35" s="10"/>
      <c r="B35" s="9"/>
      <c r="C35" s="97"/>
      <c r="D35" s="979"/>
    </row>
    <row r="36" spans="1:4" ht="15" hidden="1" customHeight="1" outlineLevel="1">
      <c r="A36" s="10"/>
      <c r="B36" s="9"/>
      <c r="C36" s="97"/>
      <c r="D36" s="979"/>
    </row>
    <row r="37" spans="1:4" ht="15" hidden="1" customHeight="1" outlineLevel="1">
      <c r="A37" s="10"/>
      <c r="B37" s="9"/>
      <c r="C37" s="97"/>
      <c r="D37" s="979"/>
    </row>
    <row r="38" spans="1:4" ht="15" hidden="1" customHeight="1" outlineLevel="1">
      <c r="A38" s="10"/>
      <c r="B38" s="9"/>
      <c r="C38" s="97"/>
      <c r="D38" s="979"/>
    </row>
    <row r="39" spans="1:4" ht="15" hidden="1" customHeight="1" outlineLevel="1">
      <c r="A39" s="10"/>
      <c r="B39" s="9"/>
      <c r="C39" s="97"/>
      <c r="D39" s="979"/>
    </row>
    <row r="40" spans="1:4" ht="15" hidden="1" customHeight="1" outlineLevel="1">
      <c r="A40" s="10"/>
      <c r="B40" s="9"/>
      <c r="C40" s="97"/>
      <c r="D40" s="979"/>
    </row>
    <row r="41" spans="1:4" ht="15" hidden="1" customHeight="1" outlineLevel="1">
      <c r="A41" s="10"/>
      <c r="B41" s="9"/>
      <c r="C41" s="97"/>
      <c r="D41" s="979"/>
    </row>
    <row r="42" spans="1:4" ht="15" hidden="1" customHeight="1" outlineLevel="1">
      <c r="A42" s="10"/>
      <c r="B42" s="9"/>
      <c r="C42" s="97"/>
      <c r="D42" s="979"/>
    </row>
    <row r="43" spans="1:4" ht="15" hidden="1" customHeight="1" outlineLevel="1">
      <c r="A43" s="10"/>
      <c r="B43" s="9"/>
      <c r="C43" s="97"/>
      <c r="D43" s="979"/>
    </row>
    <row r="44" spans="1:4" ht="15" hidden="1" customHeight="1" outlineLevel="1">
      <c r="A44" s="10"/>
      <c r="B44" s="9"/>
      <c r="C44" s="97"/>
      <c r="D44" s="979"/>
    </row>
    <row r="45" spans="1:4" ht="15" hidden="1" customHeight="1" outlineLevel="1">
      <c r="A45" s="10"/>
      <c r="B45" s="9"/>
      <c r="C45" s="97"/>
      <c r="D45" s="979"/>
    </row>
    <row r="46" spans="1:4" ht="15" hidden="1" customHeight="1" outlineLevel="1">
      <c r="A46" s="10"/>
      <c r="B46" s="9"/>
      <c r="C46" s="97"/>
      <c r="D46" s="979"/>
    </row>
    <row r="47" spans="1:4" ht="15" hidden="1" customHeight="1" outlineLevel="1">
      <c r="A47" s="10"/>
      <c r="B47" s="9"/>
      <c r="C47" s="97"/>
      <c r="D47" s="979"/>
    </row>
    <row r="48" spans="1:4" ht="15" hidden="1" customHeight="1" outlineLevel="1">
      <c r="A48" s="10"/>
      <c r="B48" s="9"/>
      <c r="C48" s="97"/>
      <c r="D48" s="979"/>
    </row>
    <row r="49" spans="1:4" ht="15" hidden="1" customHeight="1" outlineLevel="1">
      <c r="A49" s="10"/>
      <c r="B49" s="9"/>
      <c r="C49" s="97"/>
      <c r="D49" s="979"/>
    </row>
    <row r="50" spans="1:4" ht="15.75" hidden="1" customHeight="1" outlineLevel="1" thickBot="1">
      <c r="A50" s="11"/>
      <c r="B50" s="12"/>
      <c r="C50" s="125"/>
      <c r="D50" s="980"/>
    </row>
    <row r="51" spans="1:4" ht="30" customHeight="1" collapsed="1">
      <c r="A51" s="959" t="s">
        <v>40</v>
      </c>
      <c r="B51" s="960"/>
      <c r="C51" s="165"/>
      <c r="D51" s="977" t="s">
        <v>209</v>
      </c>
    </row>
    <row r="52" spans="1:4" ht="15" customHeight="1">
      <c r="A52" s="961" t="s">
        <v>43</v>
      </c>
      <c r="B52" s="962"/>
      <c r="C52" s="963"/>
      <c r="D52" s="978"/>
    </row>
    <row r="53" spans="1:4">
      <c r="A53" s="964"/>
      <c r="B53" s="964"/>
      <c r="C53" s="965"/>
      <c r="D53" s="978"/>
    </row>
    <row r="54" spans="1:4">
      <c r="A54" s="962"/>
      <c r="B54" s="962"/>
      <c r="C54" s="963"/>
      <c r="D54" s="978"/>
    </row>
    <row r="55" spans="1:4">
      <c r="A55" s="962"/>
      <c r="B55" s="962"/>
      <c r="C55" s="963"/>
      <c r="D55" s="978"/>
    </row>
    <row r="56" spans="1:4">
      <c r="A56" s="962"/>
      <c r="B56" s="962"/>
      <c r="C56" s="963"/>
      <c r="D56" s="978"/>
    </row>
    <row r="57" spans="1:4">
      <c r="A57" s="962"/>
      <c r="B57" s="962"/>
      <c r="C57" s="963"/>
      <c r="D57" s="978"/>
    </row>
    <row r="58" spans="1:4">
      <c r="A58" s="962"/>
      <c r="B58" s="962"/>
      <c r="C58" s="963"/>
      <c r="D58" s="978"/>
    </row>
    <row r="59" spans="1:4">
      <c r="A59" s="962"/>
      <c r="B59" s="962"/>
      <c r="C59" s="963"/>
      <c r="D59" s="978"/>
    </row>
    <row r="60" spans="1:4">
      <c r="A60" s="962"/>
      <c r="B60" s="962"/>
      <c r="C60" s="963"/>
      <c r="D60" s="978"/>
    </row>
    <row r="61" spans="1:4">
      <c r="A61" s="962"/>
      <c r="B61" s="962"/>
      <c r="C61" s="963"/>
      <c r="D61" s="978"/>
    </row>
    <row r="62" spans="1:4" ht="15.75" thickBot="1">
      <c r="A62" s="962"/>
      <c r="B62" s="962"/>
      <c r="C62" s="963"/>
      <c r="D62" s="978"/>
    </row>
    <row r="63" spans="1:4" ht="15" hidden="1" customHeight="1" outlineLevel="1">
      <c r="A63" s="962"/>
      <c r="B63" s="962"/>
      <c r="C63" s="963"/>
      <c r="D63" s="146"/>
    </row>
    <row r="64" spans="1:4" ht="15" hidden="1" customHeight="1" outlineLevel="1">
      <c r="A64" s="962"/>
      <c r="B64" s="962"/>
      <c r="C64" s="963"/>
      <c r="D64" s="146"/>
    </row>
    <row r="65" spans="1:4" ht="15" hidden="1" customHeight="1" outlineLevel="1">
      <c r="A65" s="962"/>
      <c r="B65" s="962"/>
      <c r="C65" s="963"/>
      <c r="D65" s="146"/>
    </row>
    <row r="66" spans="1:4" ht="15" hidden="1" customHeight="1" outlineLevel="1">
      <c r="A66" s="962"/>
      <c r="B66" s="962"/>
      <c r="C66" s="963"/>
      <c r="D66" s="146"/>
    </row>
    <row r="67" spans="1:4" ht="15" hidden="1" customHeight="1" outlineLevel="1">
      <c r="A67" s="962"/>
      <c r="B67" s="962"/>
      <c r="C67" s="963"/>
      <c r="D67" s="146"/>
    </row>
    <row r="68" spans="1:4" ht="15" hidden="1" customHeight="1" outlineLevel="1">
      <c r="A68" s="962"/>
      <c r="B68" s="962"/>
      <c r="C68" s="963"/>
      <c r="D68" s="146"/>
    </row>
    <row r="69" spans="1:4" ht="15" hidden="1" customHeight="1" outlineLevel="1">
      <c r="A69" s="962"/>
      <c r="B69" s="962"/>
      <c r="C69" s="963"/>
      <c r="D69" s="146"/>
    </row>
    <row r="70" spans="1:4" ht="15" hidden="1" customHeight="1" outlineLevel="1">
      <c r="A70" s="962"/>
      <c r="B70" s="962"/>
      <c r="C70" s="963"/>
      <c r="D70" s="146"/>
    </row>
    <row r="71" spans="1:4" ht="15" hidden="1" customHeight="1" outlineLevel="1">
      <c r="A71" s="962"/>
      <c r="B71" s="962"/>
      <c r="C71" s="963"/>
      <c r="D71" s="146"/>
    </row>
    <row r="72" spans="1:4" ht="15" hidden="1" customHeight="1" outlineLevel="1">
      <c r="A72" s="962"/>
      <c r="B72" s="962"/>
      <c r="C72" s="963"/>
      <c r="D72" s="146"/>
    </row>
    <row r="73" spans="1:4" ht="15" hidden="1" customHeight="1" outlineLevel="1">
      <c r="A73" s="962"/>
      <c r="B73" s="962"/>
      <c r="C73" s="963"/>
      <c r="D73" s="146"/>
    </row>
    <row r="74" spans="1:4" ht="15" hidden="1" customHeight="1" outlineLevel="1">
      <c r="A74" s="962"/>
      <c r="B74" s="962"/>
      <c r="C74" s="963"/>
      <c r="D74" s="146"/>
    </row>
    <row r="75" spans="1:4" ht="15" hidden="1" customHeight="1" outlineLevel="1">
      <c r="A75" s="962"/>
      <c r="B75" s="962"/>
      <c r="C75" s="963"/>
      <c r="D75" s="146"/>
    </row>
    <row r="76" spans="1:4" ht="15" hidden="1" customHeight="1" outlineLevel="1">
      <c r="A76" s="962"/>
      <c r="B76" s="962"/>
      <c r="C76" s="963"/>
      <c r="D76" s="146"/>
    </row>
    <row r="77" spans="1:4" ht="15" hidden="1" customHeight="1" outlineLevel="1">
      <c r="A77" s="962"/>
      <c r="B77" s="962"/>
      <c r="C77" s="963"/>
      <c r="D77" s="146"/>
    </row>
    <row r="78" spans="1:4" ht="15" hidden="1" customHeight="1" outlineLevel="1">
      <c r="A78" s="962"/>
      <c r="B78" s="962"/>
      <c r="C78" s="963"/>
      <c r="D78" s="146"/>
    </row>
    <row r="79" spans="1:4" ht="15" hidden="1" customHeight="1" outlineLevel="1">
      <c r="A79" s="962"/>
      <c r="B79" s="962"/>
      <c r="C79" s="963"/>
      <c r="D79" s="146"/>
    </row>
    <row r="80" spans="1:4" ht="15" hidden="1" customHeight="1" outlineLevel="1">
      <c r="A80" s="962"/>
      <c r="B80" s="962"/>
      <c r="C80" s="963"/>
      <c r="D80" s="146"/>
    </row>
    <row r="81" spans="1:4" ht="15" hidden="1" customHeight="1" outlineLevel="1">
      <c r="A81" s="962"/>
      <c r="B81" s="962"/>
      <c r="C81" s="963"/>
      <c r="D81" s="146"/>
    </row>
    <row r="82" spans="1:4" ht="15" hidden="1" customHeight="1" outlineLevel="1">
      <c r="A82" s="962"/>
      <c r="B82" s="962"/>
      <c r="C82" s="963"/>
      <c r="D82" s="146"/>
    </row>
    <row r="83" spans="1:4" ht="15" hidden="1" customHeight="1" outlineLevel="1">
      <c r="A83" s="962"/>
      <c r="B83" s="962"/>
      <c r="C83" s="963"/>
      <c r="D83" s="146"/>
    </row>
    <row r="84" spans="1:4" ht="15" hidden="1" customHeight="1" outlineLevel="1">
      <c r="A84" s="962"/>
      <c r="B84" s="962"/>
      <c r="C84" s="963"/>
      <c r="D84" s="146"/>
    </row>
    <row r="85" spans="1:4" ht="15" hidden="1" customHeight="1" outlineLevel="1">
      <c r="A85" s="962"/>
      <c r="B85" s="962"/>
      <c r="C85" s="963"/>
      <c r="D85" s="146"/>
    </row>
    <row r="86" spans="1:4" ht="15" hidden="1" customHeight="1" outlineLevel="1">
      <c r="A86" s="962"/>
      <c r="B86" s="962"/>
      <c r="C86" s="963"/>
      <c r="D86" s="146"/>
    </row>
    <row r="87" spans="1:4" ht="15" hidden="1" customHeight="1" outlineLevel="1">
      <c r="A87" s="962"/>
      <c r="B87" s="962"/>
      <c r="C87" s="963"/>
      <c r="D87" s="146"/>
    </row>
    <row r="88" spans="1:4" ht="15" hidden="1" customHeight="1" outlineLevel="1">
      <c r="A88" s="962"/>
      <c r="B88" s="962"/>
      <c r="C88" s="963"/>
      <c r="D88" s="146"/>
    </row>
    <row r="89" spans="1:4" ht="15" hidden="1" customHeight="1" outlineLevel="1">
      <c r="A89" s="962"/>
      <c r="B89" s="962"/>
      <c r="C89" s="963"/>
      <c r="D89" s="146"/>
    </row>
    <row r="90" spans="1:4" ht="15" hidden="1" customHeight="1" outlineLevel="1">
      <c r="A90" s="962"/>
      <c r="B90" s="962"/>
      <c r="C90" s="963"/>
      <c r="D90" s="146"/>
    </row>
    <row r="91" spans="1:4" ht="15" hidden="1" customHeight="1" outlineLevel="1">
      <c r="A91" s="962"/>
      <c r="B91" s="962"/>
      <c r="C91" s="963"/>
      <c r="D91" s="146"/>
    </row>
    <row r="92" spans="1:4" ht="15" hidden="1" customHeight="1" outlineLevel="1">
      <c r="A92" s="962"/>
      <c r="B92" s="962"/>
      <c r="C92" s="963"/>
      <c r="D92" s="146"/>
    </row>
    <row r="93" spans="1:4" ht="15" hidden="1" customHeight="1" outlineLevel="1">
      <c r="A93" s="962"/>
      <c r="B93" s="962"/>
      <c r="C93" s="963"/>
      <c r="D93" s="146"/>
    </row>
    <row r="94" spans="1:4" ht="15" hidden="1" customHeight="1" outlineLevel="1">
      <c r="A94" s="962"/>
      <c r="B94" s="962"/>
      <c r="C94" s="963"/>
      <c r="D94" s="146"/>
    </row>
    <row r="95" spans="1:4" ht="15" hidden="1" customHeight="1" outlineLevel="1">
      <c r="A95" s="962"/>
      <c r="B95" s="962"/>
      <c r="C95" s="963"/>
      <c r="D95" s="146"/>
    </row>
    <row r="96" spans="1:4" ht="15" hidden="1" customHeight="1" outlineLevel="1">
      <c r="A96" s="962"/>
      <c r="B96" s="962"/>
      <c r="C96" s="963"/>
      <c r="D96" s="146"/>
    </row>
    <row r="97" spans="1:4" ht="15" hidden="1" customHeight="1" outlineLevel="1">
      <c r="A97" s="962"/>
      <c r="B97" s="962"/>
      <c r="C97" s="963"/>
      <c r="D97" s="146"/>
    </row>
    <row r="98" spans="1:4" ht="15" hidden="1" customHeight="1" outlineLevel="1">
      <c r="A98" s="962"/>
      <c r="B98" s="962"/>
      <c r="C98" s="963"/>
      <c r="D98" s="146"/>
    </row>
    <row r="99" spans="1:4" ht="15" hidden="1" customHeight="1" outlineLevel="1">
      <c r="A99" s="962"/>
      <c r="B99" s="962"/>
      <c r="C99" s="963"/>
      <c r="D99" s="146"/>
    </row>
    <row r="100" spans="1:4" ht="15" hidden="1" customHeight="1" outlineLevel="1">
      <c r="A100" s="962"/>
      <c r="B100" s="962"/>
      <c r="C100" s="963"/>
      <c r="D100" s="146"/>
    </row>
    <row r="101" spans="1:4" ht="15" hidden="1" customHeight="1" outlineLevel="1">
      <c r="A101" s="962"/>
      <c r="B101" s="962"/>
      <c r="C101" s="963"/>
      <c r="D101" s="147"/>
    </row>
    <row r="102" spans="1:4" ht="15" hidden="1" customHeight="1" outlineLevel="1">
      <c r="A102" s="962"/>
      <c r="B102" s="962"/>
      <c r="C102" s="963"/>
      <c r="D102" s="147"/>
    </row>
    <row r="103" spans="1:4" ht="15.75" hidden="1" customHeight="1" outlineLevel="1" thickBot="1">
      <c r="A103" s="984"/>
      <c r="B103" s="984"/>
      <c r="C103" s="985"/>
      <c r="D103" s="148"/>
    </row>
    <row r="104" spans="1:4" ht="30" customHeight="1" collapsed="1">
      <c r="A104" s="959" t="s">
        <v>213</v>
      </c>
      <c r="B104" s="960"/>
      <c r="C104" s="989"/>
      <c r="D104" s="968" t="s">
        <v>210</v>
      </c>
    </row>
    <row r="105" spans="1:4" ht="15.75" thickBot="1">
      <c r="A105" s="981"/>
      <c r="B105" s="982"/>
      <c r="C105" s="983"/>
      <c r="D105" s="970"/>
    </row>
    <row r="106" spans="1:4" ht="15" hidden="1" customHeight="1" outlineLevel="1">
      <c r="A106" s="981"/>
      <c r="B106" s="982"/>
      <c r="C106" s="983"/>
      <c r="D106" s="149"/>
    </row>
    <row r="107" spans="1:4" ht="15" hidden="1" customHeight="1" outlineLevel="1">
      <c r="A107" s="981"/>
      <c r="B107" s="982"/>
      <c r="C107" s="983"/>
      <c r="D107" s="149"/>
    </row>
    <row r="108" spans="1:4" ht="15" hidden="1" customHeight="1" outlineLevel="1">
      <c r="A108" s="981"/>
      <c r="B108" s="982"/>
      <c r="C108" s="983"/>
      <c r="D108" s="149"/>
    </row>
    <row r="109" spans="1:4" ht="15" hidden="1" customHeight="1" outlineLevel="1">
      <c r="A109" s="981"/>
      <c r="B109" s="982"/>
      <c r="C109" s="983"/>
      <c r="D109" s="149"/>
    </row>
    <row r="110" spans="1:4" ht="15" hidden="1" customHeight="1" outlineLevel="1">
      <c r="A110" s="981"/>
      <c r="B110" s="982"/>
      <c r="C110" s="983"/>
      <c r="D110" s="149"/>
    </row>
    <row r="111" spans="1:4" ht="15" hidden="1" customHeight="1" outlineLevel="1">
      <c r="A111" s="981"/>
      <c r="B111" s="982"/>
      <c r="C111" s="983"/>
      <c r="D111" s="149"/>
    </row>
    <row r="112" spans="1:4" ht="15" hidden="1" customHeight="1" outlineLevel="1">
      <c r="A112" s="981"/>
      <c r="B112" s="982"/>
      <c r="C112" s="983"/>
      <c r="D112" s="149"/>
    </row>
    <row r="113" spans="1:4" ht="15" hidden="1" customHeight="1" outlineLevel="1">
      <c r="A113" s="981"/>
      <c r="B113" s="982"/>
      <c r="C113" s="983"/>
      <c r="D113" s="149"/>
    </row>
    <row r="114" spans="1:4" ht="15.75" hidden="1" customHeight="1" outlineLevel="1" thickBot="1">
      <c r="A114" s="986"/>
      <c r="B114" s="987"/>
      <c r="C114" s="988"/>
      <c r="D114" s="150"/>
    </row>
    <row r="115" spans="1:4" ht="15" customHeight="1" collapsed="1">
      <c r="A115" s="959" t="s">
        <v>45</v>
      </c>
      <c r="B115" s="960"/>
      <c r="C115" s="989"/>
      <c r="D115" s="968" t="s">
        <v>211</v>
      </c>
    </row>
    <row r="116" spans="1:4" ht="15.75" thickBot="1">
      <c r="A116" s="981"/>
      <c r="B116" s="982"/>
      <c r="C116" s="983"/>
      <c r="D116" s="970"/>
    </row>
    <row r="117" spans="1:4" ht="15" hidden="1" customHeight="1" outlineLevel="1">
      <c r="A117" s="981"/>
      <c r="B117" s="982"/>
      <c r="C117" s="983"/>
      <c r="D117" s="993"/>
    </row>
    <row r="118" spans="1:4" ht="15" hidden="1" customHeight="1" outlineLevel="1">
      <c r="A118" s="981"/>
      <c r="B118" s="982"/>
      <c r="C118" s="983"/>
      <c r="D118" s="994"/>
    </row>
    <row r="119" spans="1:4" ht="15" hidden="1" customHeight="1" outlineLevel="1">
      <c r="A119" s="981"/>
      <c r="B119" s="982"/>
      <c r="C119" s="983"/>
      <c r="D119" s="994"/>
    </row>
    <row r="120" spans="1:4" ht="15" hidden="1" customHeight="1" outlineLevel="1">
      <c r="A120" s="981"/>
      <c r="B120" s="982"/>
      <c r="C120" s="983"/>
      <c r="D120" s="994"/>
    </row>
    <row r="121" spans="1:4" ht="15" hidden="1" customHeight="1" outlineLevel="1">
      <c r="A121" s="981"/>
      <c r="B121" s="982"/>
      <c r="C121" s="983"/>
      <c r="D121" s="994"/>
    </row>
    <row r="122" spans="1:4" ht="15" hidden="1" customHeight="1" outlineLevel="1">
      <c r="A122" s="981"/>
      <c r="B122" s="982"/>
      <c r="C122" s="983"/>
      <c r="D122" s="994"/>
    </row>
    <row r="123" spans="1:4" ht="15" hidden="1" customHeight="1" outlineLevel="1">
      <c r="A123" s="981"/>
      <c r="B123" s="982"/>
      <c r="C123" s="983"/>
      <c r="D123" s="994"/>
    </row>
    <row r="124" spans="1:4" ht="15" hidden="1" customHeight="1" outlineLevel="1">
      <c r="A124" s="981"/>
      <c r="B124" s="982"/>
      <c r="C124" s="983"/>
      <c r="D124" s="994"/>
    </row>
    <row r="125" spans="1:4" ht="15" hidden="1" customHeight="1" outlineLevel="1">
      <c r="A125" s="981"/>
      <c r="B125" s="982"/>
      <c r="C125" s="983"/>
      <c r="D125" s="994"/>
    </row>
    <row r="126" spans="1:4" ht="15.75" hidden="1" customHeight="1" outlineLevel="1" thickBot="1">
      <c r="A126" s="990"/>
      <c r="B126" s="991"/>
      <c r="C126" s="992"/>
      <c r="D126" s="995"/>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7:C7"/>
    <mergeCell ref="B20:C20"/>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0" t="s">
        <v>724</v>
      </c>
      <c r="B1" s="438"/>
      <c r="C1" s="1013" t="s">
        <v>256</v>
      </c>
      <c r="D1" s="1013"/>
      <c r="E1" s="1013"/>
    </row>
    <row r="2" spans="1:5" ht="19.5" customHeight="1">
      <c r="A2" s="360" t="s">
        <v>980</v>
      </c>
      <c r="B2" s="438"/>
      <c r="C2" s="1013"/>
      <c r="D2" s="1013"/>
      <c r="E2" s="1013"/>
    </row>
    <row r="3" spans="1:5" ht="15.75" thickBot="1">
      <c r="A3" s="1014" t="s">
        <v>1057</v>
      </c>
      <c r="B3" s="1014"/>
      <c r="C3" s="1014"/>
      <c r="D3" s="1014"/>
      <c r="E3" s="1014"/>
    </row>
    <row r="4" spans="1:5">
      <c r="A4" s="1015" t="s">
        <v>967</v>
      </c>
      <c r="B4" s="1016"/>
      <c r="C4" s="1016"/>
      <c r="D4" s="1017"/>
      <c r="E4" s="1021" t="s">
        <v>968</v>
      </c>
    </row>
    <row r="5" spans="1:5" ht="15.75" thickBot="1">
      <c r="A5" s="1018"/>
      <c r="B5" s="1019"/>
      <c r="C5" s="1019"/>
      <c r="D5" s="1020"/>
      <c r="E5" s="1022"/>
    </row>
    <row r="6" spans="1:5" ht="15.75" thickBot="1">
      <c r="A6" s="1023" t="s">
        <v>838</v>
      </c>
      <c r="B6" s="1024"/>
      <c r="C6" s="1024"/>
      <c r="D6" s="350" t="s">
        <v>44</v>
      </c>
      <c r="E6" s="439"/>
    </row>
    <row r="7" spans="1:5">
      <c r="A7" s="1005" t="s">
        <v>995</v>
      </c>
      <c r="B7" s="1006"/>
      <c r="C7" s="1006"/>
      <c r="D7" s="1007"/>
      <c r="E7" s="1011" t="s">
        <v>978</v>
      </c>
    </row>
    <row r="8" spans="1:5" ht="15.75" thickBot="1">
      <c r="A8" s="1008"/>
      <c r="B8" s="1009"/>
      <c r="C8" s="1009"/>
      <c r="D8" s="1010"/>
      <c r="E8" s="1012"/>
    </row>
    <row r="9" spans="1:5" ht="15.75" thickBot="1">
      <c r="A9" s="261" t="s">
        <v>824</v>
      </c>
      <c r="B9" s="261" t="s">
        <v>824</v>
      </c>
      <c r="C9" s="261" t="s">
        <v>824</v>
      </c>
      <c r="D9" s="261" t="s">
        <v>824</v>
      </c>
      <c r="E9" s="565" t="s">
        <v>824</v>
      </c>
    </row>
    <row r="10" spans="1:5" hidden="1" outlineLevel="1">
      <c r="A10" s="261"/>
      <c r="B10" s="261"/>
      <c r="C10" s="261"/>
      <c r="D10" s="261"/>
      <c r="E10" s="566"/>
    </row>
    <row r="11" spans="1:5" hidden="1" outlineLevel="1">
      <c r="A11" s="261"/>
      <c r="B11" s="261"/>
      <c r="C11" s="261"/>
      <c r="D11" s="261"/>
      <c r="E11" s="566"/>
    </row>
    <row r="12" spans="1:5" hidden="1" outlineLevel="1">
      <c r="A12" s="261"/>
      <c r="B12" s="261"/>
      <c r="C12" s="261"/>
      <c r="D12" s="261"/>
      <c r="E12" s="566"/>
    </row>
    <row r="13" spans="1:5" hidden="1" outlineLevel="1">
      <c r="A13" s="261"/>
      <c r="B13" s="261"/>
      <c r="C13" s="261"/>
      <c r="D13" s="261"/>
      <c r="E13" s="566"/>
    </row>
    <row r="14" spans="1:5" hidden="1" outlineLevel="1">
      <c r="A14" s="261"/>
      <c r="B14" s="261"/>
      <c r="C14" s="261"/>
      <c r="D14" s="261"/>
      <c r="E14" s="566"/>
    </row>
    <row r="15" spans="1:5" hidden="1" outlineLevel="1">
      <c r="A15" s="261"/>
      <c r="B15" s="261"/>
      <c r="C15" s="261"/>
      <c r="D15" s="261"/>
      <c r="E15" s="566"/>
    </row>
    <row r="16" spans="1:5" hidden="1" outlineLevel="1">
      <c r="A16" s="261"/>
      <c r="B16" s="261"/>
      <c r="C16" s="261"/>
      <c r="D16" s="261"/>
      <c r="E16" s="566"/>
    </row>
    <row r="17" spans="1:5" hidden="1" outlineLevel="1">
      <c r="A17" s="261"/>
      <c r="B17" s="261"/>
      <c r="C17" s="261"/>
      <c r="D17" s="261"/>
      <c r="E17" s="566"/>
    </row>
    <row r="18" spans="1:5" hidden="1" outlineLevel="1">
      <c r="A18" s="261"/>
      <c r="B18" s="261"/>
      <c r="C18" s="261"/>
      <c r="D18" s="261"/>
      <c r="E18" s="566"/>
    </row>
    <row r="19" spans="1:5" hidden="1" outlineLevel="1">
      <c r="A19" s="261"/>
      <c r="B19" s="261"/>
      <c r="C19" s="261"/>
      <c r="D19" s="261"/>
      <c r="E19" s="566"/>
    </row>
    <row r="20" spans="1:5" hidden="1" outlineLevel="1">
      <c r="A20" s="261"/>
      <c r="B20" s="261"/>
      <c r="C20" s="261"/>
      <c r="D20" s="261"/>
      <c r="E20" s="566"/>
    </row>
    <row r="21" spans="1:5" hidden="1" outlineLevel="1">
      <c r="A21" s="261"/>
      <c r="B21" s="261"/>
      <c r="C21" s="261"/>
      <c r="D21" s="261"/>
      <c r="E21" s="566"/>
    </row>
    <row r="22" spans="1:5" hidden="1" outlineLevel="1">
      <c r="A22" s="261"/>
      <c r="B22" s="261"/>
      <c r="C22" s="261"/>
      <c r="D22" s="261"/>
      <c r="E22" s="566"/>
    </row>
    <row r="23" spans="1:5" hidden="1" outlineLevel="1">
      <c r="A23" s="261"/>
      <c r="B23" s="261"/>
      <c r="C23" s="261"/>
      <c r="D23" s="261"/>
      <c r="E23" s="566"/>
    </row>
    <row r="24" spans="1:5" hidden="1" outlineLevel="1">
      <c r="A24" s="261"/>
      <c r="B24" s="261"/>
      <c r="C24" s="261"/>
      <c r="D24" s="261"/>
      <c r="E24" s="566"/>
    </row>
    <row r="25" spans="1:5" hidden="1" outlineLevel="1">
      <c r="A25" s="261"/>
      <c r="B25" s="261"/>
      <c r="C25" s="261"/>
      <c r="D25" s="261"/>
      <c r="E25" s="566"/>
    </row>
    <row r="26" spans="1:5" hidden="1" outlineLevel="1">
      <c r="A26" s="261"/>
      <c r="B26" s="261"/>
      <c r="C26" s="261"/>
      <c r="D26" s="261"/>
      <c r="E26" s="566"/>
    </row>
    <row r="27" spans="1:5" hidden="1" outlineLevel="1">
      <c r="A27" s="261"/>
      <c r="B27" s="261"/>
      <c r="C27" s="261"/>
      <c r="D27" s="261"/>
      <c r="E27" s="566"/>
    </row>
    <row r="28" spans="1:5" hidden="1" outlineLevel="1">
      <c r="A28" s="261"/>
      <c r="B28" s="261"/>
      <c r="C28" s="261"/>
      <c r="D28" s="261"/>
      <c r="E28" s="566"/>
    </row>
    <row r="29" spans="1:5" hidden="1" outlineLevel="1">
      <c r="A29" s="261"/>
      <c r="B29" s="261"/>
      <c r="C29" s="261"/>
      <c r="D29" s="261"/>
      <c r="E29" s="566"/>
    </row>
    <row r="30" spans="1:5" hidden="1" outlineLevel="1">
      <c r="A30" s="261"/>
      <c r="B30" s="261"/>
      <c r="C30" s="261"/>
      <c r="D30" s="261"/>
      <c r="E30" s="566"/>
    </row>
    <row r="31" spans="1:5" hidden="1" outlineLevel="1">
      <c r="A31" s="261"/>
      <c r="B31" s="261"/>
      <c r="C31" s="261"/>
      <c r="D31" s="261"/>
      <c r="E31" s="566"/>
    </row>
    <row r="32" spans="1:5" hidden="1" outlineLevel="1">
      <c r="A32" s="261"/>
      <c r="B32" s="261"/>
      <c r="C32" s="261"/>
      <c r="D32" s="261"/>
      <c r="E32" s="566"/>
    </row>
    <row r="33" spans="1:5" hidden="1" outlineLevel="1">
      <c r="A33" s="261"/>
      <c r="B33" s="261"/>
      <c r="C33" s="261"/>
      <c r="D33" s="261"/>
      <c r="E33" s="566"/>
    </row>
    <row r="34" spans="1:5" hidden="1" outlineLevel="1">
      <c r="A34" s="261"/>
      <c r="B34" s="261"/>
      <c r="C34" s="261"/>
      <c r="D34" s="261"/>
      <c r="E34" s="566"/>
    </row>
    <row r="35" spans="1:5" hidden="1" outlineLevel="1">
      <c r="A35" s="261"/>
      <c r="B35" s="261"/>
      <c r="C35" s="261"/>
      <c r="D35" s="261"/>
      <c r="E35" s="566"/>
    </row>
    <row r="36" spans="1:5" hidden="1" outlineLevel="1">
      <c r="A36" s="261"/>
      <c r="B36" s="261"/>
      <c r="C36" s="261"/>
      <c r="D36" s="261"/>
      <c r="E36" s="566"/>
    </row>
    <row r="37" spans="1:5" hidden="1" outlineLevel="1">
      <c r="A37" s="261"/>
      <c r="B37" s="261"/>
      <c r="C37" s="261"/>
      <c r="D37" s="261"/>
      <c r="E37" s="566"/>
    </row>
    <row r="38" spans="1:5" ht="15.75" hidden="1" outlineLevel="1" thickBot="1">
      <c r="A38" s="261"/>
      <c r="B38" s="261"/>
      <c r="C38" s="261"/>
      <c r="D38" s="261"/>
      <c r="E38" s="567"/>
    </row>
    <row r="39" spans="1:5" ht="60" customHeight="1" collapsed="1">
      <c r="A39" s="1002" t="s">
        <v>969</v>
      </c>
      <c r="B39" s="1003"/>
      <c r="C39" s="1003"/>
      <c r="D39" s="1003"/>
      <c r="E39" s="1004"/>
    </row>
    <row r="40" spans="1:5" ht="30" customHeight="1">
      <c r="A40" s="996" t="s">
        <v>970</v>
      </c>
      <c r="B40" s="997"/>
      <c r="C40" s="997"/>
      <c r="D40" s="997"/>
      <c r="E40" s="998"/>
    </row>
    <row r="41" spans="1:5" ht="75" customHeight="1">
      <c r="A41" s="996" t="s">
        <v>971</v>
      </c>
      <c r="B41" s="997"/>
      <c r="C41" s="997"/>
      <c r="D41" s="997"/>
      <c r="E41" s="998"/>
    </row>
    <row r="42" spans="1:5" ht="45" customHeight="1">
      <c r="A42" s="996" t="s">
        <v>972</v>
      </c>
      <c r="B42" s="997"/>
      <c r="C42" s="997"/>
      <c r="D42" s="997"/>
      <c r="E42" s="998"/>
    </row>
    <row r="43" spans="1:5" ht="30" customHeight="1">
      <c r="A43" s="996" t="s">
        <v>973</v>
      </c>
      <c r="B43" s="997"/>
      <c r="C43" s="997"/>
      <c r="D43" s="997"/>
      <c r="E43" s="998"/>
    </row>
    <row r="44" spans="1:5" ht="60" customHeight="1">
      <c r="A44" s="996" t="s">
        <v>974</v>
      </c>
      <c r="B44" s="997"/>
      <c r="C44" s="997"/>
      <c r="D44" s="997"/>
      <c r="E44" s="998"/>
    </row>
    <row r="45" spans="1:5" ht="30" customHeight="1">
      <c r="A45" s="996" t="s">
        <v>975</v>
      </c>
      <c r="B45" s="997"/>
      <c r="C45" s="997"/>
      <c r="D45" s="997"/>
      <c r="E45" s="998"/>
    </row>
    <row r="46" spans="1:5" ht="15.75" thickBot="1">
      <c r="A46" s="999" t="s">
        <v>976</v>
      </c>
      <c r="B46" s="1000"/>
      <c r="C46" s="1000"/>
      <c r="D46" s="1000"/>
      <c r="E46" s="1001"/>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4"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1044" t="s">
        <v>725</v>
      </c>
      <c r="B1" s="1045"/>
      <c r="C1" s="1042" t="s">
        <v>256</v>
      </c>
      <c r="D1" s="1042"/>
      <c r="E1" s="1042"/>
      <c r="F1" s="220"/>
      <c r="G1" s="220"/>
      <c r="H1" s="220"/>
    </row>
    <row r="2" spans="1:8" ht="15" customHeight="1">
      <c r="A2" s="1046" t="s">
        <v>250</v>
      </c>
      <c r="B2" s="1047"/>
      <c r="C2" s="1043"/>
      <c r="D2" s="1043"/>
      <c r="E2" s="1043"/>
      <c r="F2" s="220"/>
      <c r="G2" s="220"/>
      <c r="H2" s="220"/>
    </row>
    <row r="3" spans="1:8" ht="15.75" thickBot="1">
      <c r="A3" s="1058" t="s">
        <v>1058</v>
      </c>
      <c r="B3" s="1059"/>
      <c r="C3" s="1059"/>
      <c r="D3" s="1059"/>
      <c r="E3" s="1059"/>
    </row>
    <row r="4" spans="1:8" ht="14.25" customHeight="1">
      <c r="A4" s="1015" t="s">
        <v>960</v>
      </c>
      <c r="B4" s="1016"/>
      <c r="C4" s="1016"/>
      <c r="D4" s="1051"/>
      <c r="E4" s="1051"/>
      <c r="F4" s="260"/>
      <c r="G4" s="230"/>
      <c r="H4" s="230"/>
    </row>
    <row r="5" spans="1:8" ht="14.25" customHeight="1" thickBot="1">
      <c r="A5" s="1052"/>
      <c r="B5" s="1053"/>
      <c r="C5" s="1053"/>
      <c r="D5" s="1054"/>
      <c r="E5" s="1054"/>
      <c r="F5" s="260"/>
      <c r="G5" s="230"/>
      <c r="H5" s="230"/>
    </row>
    <row r="6" spans="1:8" ht="14.25" customHeight="1">
      <c r="A6" s="1055" t="s">
        <v>838</v>
      </c>
      <c r="B6" s="1056"/>
      <c r="C6" s="1057"/>
      <c r="D6" s="406" t="s">
        <v>44</v>
      </c>
      <c r="E6" s="407"/>
      <c r="F6" s="260"/>
      <c r="G6" s="230"/>
      <c r="H6" s="230"/>
    </row>
    <row r="7" spans="1:8">
      <c r="A7" s="205">
        <v>1</v>
      </c>
      <c r="B7" s="1025" t="s">
        <v>261</v>
      </c>
      <c r="C7" s="1025"/>
      <c r="D7" s="1025"/>
      <c r="E7" s="204"/>
      <c r="F7" s="200"/>
    </row>
    <row r="8" spans="1:8" ht="15" customHeight="1">
      <c r="A8" s="205">
        <v>2</v>
      </c>
      <c r="B8" s="1025" t="s">
        <v>262</v>
      </c>
      <c r="C8" s="1025"/>
      <c r="D8" s="1025"/>
      <c r="E8" s="204"/>
      <c r="F8" s="200"/>
    </row>
    <row r="9" spans="1:8">
      <c r="A9" s="205">
        <v>3</v>
      </c>
      <c r="B9" s="1048" t="s">
        <v>263</v>
      </c>
      <c r="C9" s="1049"/>
      <c r="D9" s="1050"/>
      <c r="E9" s="204"/>
      <c r="F9" s="200"/>
    </row>
    <row r="10" spans="1:8" ht="15" customHeight="1">
      <c r="A10" s="1039" t="s">
        <v>264</v>
      </c>
      <c r="B10" s="1040"/>
      <c r="C10" s="1040"/>
      <c r="D10" s="1040"/>
      <c r="E10" s="1041"/>
      <c r="F10" s="259"/>
    </row>
    <row r="11" spans="1:8">
      <c r="A11" s="205">
        <v>4</v>
      </c>
      <c r="B11" s="1025" t="s">
        <v>265</v>
      </c>
      <c r="C11" s="1025"/>
      <c r="D11" s="1025"/>
      <c r="E11" s="204"/>
      <c r="F11" s="200"/>
    </row>
    <row r="12" spans="1:8">
      <c r="A12" s="205">
        <v>5</v>
      </c>
      <c r="B12" s="1025" t="s">
        <v>266</v>
      </c>
      <c r="C12" s="1025"/>
      <c r="D12" s="1025"/>
      <c r="E12" s="204"/>
      <c r="F12" s="200"/>
    </row>
    <row r="13" spans="1:8">
      <c r="A13" s="205">
        <v>6</v>
      </c>
      <c r="B13" s="1025" t="s">
        <v>267</v>
      </c>
      <c r="C13" s="1025"/>
      <c r="D13" s="1025"/>
      <c r="E13" s="204"/>
      <c r="F13" s="200"/>
    </row>
    <row r="14" spans="1:8">
      <c r="A14" s="205">
        <v>7</v>
      </c>
      <c r="B14" s="1025" t="s">
        <v>268</v>
      </c>
      <c r="C14" s="1025"/>
      <c r="D14" s="1025"/>
      <c r="E14" s="204"/>
      <c r="F14" s="200"/>
    </row>
    <row r="15" spans="1:8">
      <c r="A15" s="205">
        <v>8</v>
      </c>
      <c r="B15" s="1025" t="s">
        <v>269</v>
      </c>
      <c r="C15" s="1025"/>
      <c r="D15" s="1025"/>
      <c r="E15" s="204"/>
      <c r="F15" s="200"/>
    </row>
    <row r="16" spans="1:8">
      <c r="A16" s="205">
        <v>9</v>
      </c>
      <c r="B16" s="1025" t="s">
        <v>270</v>
      </c>
      <c r="C16" s="1025"/>
      <c r="D16" s="1025"/>
      <c r="E16" s="204"/>
      <c r="F16" s="200"/>
    </row>
    <row r="17" spans="1:6">
      <c r="A17" s="206" t="s">
        <v>257</v>
      </c>
      <c r="B17" s="1025" t="s">
        <v>271</v>
      </c>
      <c r="C17" s="1025"/>
      <c r="D17" s="1025"/>
      <c r="E17" s="204"/>
      <c r="F17" s="200"/>
    </row>
    <row r="18" spans="1:6">
      <c r="A18" s="206" t="s">
        <v>258</v>
      </c>
      <c r="B18" s="1025" t="s">
        <v>272</v>
      </c>
      <c r="C18" s="1025"/>
      <c r="D18" s="1025"/>
      <c r="E18" s="204"/>
      <c r="F18" s="200"/>
    </row>
    <row r="19" spans="1:6">
      <c r="A19" s="205">
        <v>10</v>
      </c>
      <c r="B19" s="1025" t="s">
        <v>273</v>
      </c>
      <c r="C19" s="1025"/>
      <c r="D19" s="1025"/>
      <c r="E19" s="204"/>
      <c r="F19" s="200"/>
    </row>
    <row r="20" spans="1:6">
      <c r="A20" s="205">
        <v>11</v>
      </c>
      <c r="B20" s="1025" t="s">
        <v>274</v>
      </c>
      <c r="C20" s="1025"/>
      <c r="D20" s="1025"/>
      <c r="E20" s="204"/>
      <c r="F20" s="200"/>
    </row>
    <row r="21" spans="1:6">
      <c r="A21" s="205">
        <v>12</v>
      </c>
      <c r="B21" s="1025" t="s">
        <v>275</v>
      </c>
      <c r="C21" s="1025"/>
      <c r="D21" s="1025"/>
      <c r="E21" s="204"/>
      <c r="F21" s="200"/>
    </row>
    <row r="22" spans="1:6">
      <c r="A22" s="205">
        <v>13</v>
      </c>
      <c r="B22" s="1025" t="s">
        <v>276</v>
      </c>
      <c r="C22" s="1025"/>
      <c r="D22" s="1025"/>
      <c r="E22" s="204"/>
      <c r="F22" s="200"/>
    </row>
    <row r="23" spans="1:6">
      <c r="A23" s="205">
        <v>14</v>
      </c>
      <c r="B23" s="1025" t="s">
        <v>277</v>
      </c>
      <c r="C23" s="1025"/>
      <c r="D23" s="1025"/>
      <c r="E23" s="204"/>
      <c r="F23" s="200"/>
    </row>
    <row r="24" spans="1:6">
      <c r="A24" s="205">
        <v>15</v>
      </c>
      <c r="B24" s="1025" t="s">
        <v>278</v>
      </c>
      <c r="C24" s="1025"/>
      <c r="D24" s="1025"/>
      <c r="E24" s="204"/>
      <c r="F24" s="200"/>
    </row>
    <row r="25" spans="1:6">
      <c r="A25" s="205">
        <v>16</v>
      </c>
      <c r="B25" s="1025" t="s">
        <v>279</v>
      </c>
      <c r="C25" s="1025"/>
      <c r="D25" s="1025"/>
      <c r="E25" s="204"/>
      <c r="F25" s="200"/>
    </row>
    <row r="26" spans="1:6" ht="15" customHeight="1">
      <c r="A26" s="1039" t="s">
        <v>280</v>
      </c>
      <c r="B26" s="1040"/>
      <c r="C26" s="1040"/>
      <c r="D26" s="1040"/>
      <c r="E26" s="1041"/>
      <c r="F26" s="259"/>
    </row>
    <row r="27" spans="1:6">
      <c r="A27" s="205">
        <v>17</v>
      </c>
      <c r="B27" s="1025" t="s">
        <v>281</v>
      </c>
      <c r="C27" s="1025"/>
      <c r="D27" s="1025"/>
      <c r="E27" s="204"/>
      <c r="F27" s="200"/>
    </row>
    <row r="28" spans="1:6">
      <c r="A28" s="205">
        <v>18</v>
      </c>
      <c r="B28" s="1025" t="s">
        <v>282</v>
      </c>
      <c r="C28" s="1025"/>
      <c r="D28" s="1025"/>
      <c r="E28" s="204"/>
      <c r="F28" s="200"/>
    </row>
    <row r="29" spans="1:6">
      <c r="A29" s="205">
        <v>19</v>
      </c>
      <c r="B29" s="1025" t="s">
        <v>283</v>
      </c>
      <c r="C29" s="1025"/>
      <c r="D29" s="1025"/>
      <c r="E29" s="204"/>
      <c r="F29" s="200"/>
    </row>
    <row r="30" spans="1:6">
      <c r="A30" s="206" t="s">
        <v>259</v>
      </c>
      <c r="B30" s="1025" t="s">
        <v>284</v>
      </c>
      <c r="C30" s="1025"/>
      <c r="D30" s="1025"/>
      <c r="E30" s="204"/>
      <c r="F30" s="200"/>
    </row>
    <row r="31" spans="1:6">
      <c r="A31" s="206" t="s">
        <v>260</v>
      </c>
      <c r="B31" s="1025" t="s">
        <v>285</v>
      </c>
      <c r="C31" s="1025"/>
      <c r="D31" s="1025"/>
      <c r="E31" s="204"/>
      <c r="F31" s="200"/>
    </row>
    <row r="32" spans="1:6">
      <c r="A32" s="205">
        <v>21</v>
      </c>
      <c r="B32" s="1025" t="s">
        <v>286</v>
      </c>
      <c r="C32" s="1025"/>
      <c r="D32" s="1025"/>
      <c r="E32" s="204"/>
      <c r="F32" s="200"/>
    </row>
    <row r="33" spans="1:6">
      <c r="A33" s="205">
        <v>22</v>
      </c>
      <c r="B33" s="1025" t="s">
        <v>287</v>
      </c>
      <c r="C33" s="1025"/>
      <c r="D33" s="1025"/>
      <c r="E33" s="204"/>
      <c r="F33" s="200"/>
    </row>
    <row r="34" spans="1:6">
      <c r="A34" s="205">
        <v>23</v>
      </c>
      <c r="B34" s="1025" t="s">
        <v>288</v>
      </c>
      <c r="C34" s="1025"/>
      <c r="D34" s="1025"/>
      <c r="E34" s="204"/>
      <c r="F34" s="200"/>
    </row>
    <row r="35" spans="1:6">
      <c r="A35" s="205">
        <v>24</v>
      </c>
      <c r="B35" s="1025" t="s">
        <v>289</v>
      </c>
      <c r="C35" s="1025"/>
      <c r="D35" s="1025"/>
      <c r="E35" s="204"/>
      <c r="F35" s="200"/>
    </row>
    <row r="36" spans="1:6">
      <c r="A36" s="205">
        <v>25</v>
      </c>
      <c r="B36" s="1025" t="s">
        <v>290</v>
      </c>
      <c r="C36" s="1025"/>
      <c r="D36" s="1025"/>
      <c r="E36" s="204"/>
      <c r="F36" s="200"/>
    </row>
    <row r="37" spans="1:6">
      <c r="A37" s="205">
        <v>26</v>
      </c>
      <c r="B37" s="1025" t="s">
        <v>291</v>
      </c>
      <c r="C37" s="1025"/>
      <c r="D37" s="1025"/>
      <c r="E37" s="204"/>
      <c r="F37" s="200"/>
    </row>
    <row r="38" spans="1:6">
      <c r="A38" s="205">
        <v>27</v>
      </c>
      <c r="B38" s="1025" t="s">
        <v>292</v>
      </c>
      <c r="C38" s="1025"/>
      <c r="D38" s="1025"/>
      <c r="E38" s="204"/>
      <c r="F38" s="200"/>
    </row>
    <row r="39" spans="1:6">
      <c r="A39" s="205">
        <v>28</v>
      </c>
      <c r="B39" s="1025" t="s">
        <v>293</v>
      </c>
      <c r="C39" s="1025"/>
      <c r="D39" s="1025"/>
      <c r="E39" s="204"/>
      <c r="F39" s="200"/>
    </row>
    <row r="40" spans="1:6">
      <c r="A40" s="205">
        <v>29</v>
      </c>
      <c r="B40" s="1025" t="s">
        <v>294</v>
      </c>
      <c r="C40" s="1025"/>
      <c r="D40" s="1025"/>
      <c r="E40" s="204"/>
      <c r="F40" s="200"/>
    </row>
    <row r="41" spans="1:6">
      <c r="A41" s="205">
        <v>30</v>
      </c>
      <c r="B41" s="1025" t="s">
        <v>295</v>
      </c>
      <c r="C41" s="1025"/>
      <c r="D41" s="1025"/>
      <c r="E41" s="204"/>
      <c r="F41" s="200"/>
    </row>
    <row r="42" spans="1:6">
      <c r="A42" s="205">
        <v>31</v>
      </c>
      <c r="B42" s="1025" t="s">
        <v>296</v>
      </c>
      <c r="C42" s="1025"/>
      <c r="D42" s="1025"/>
      <c r="E42" s="204"/>
      <c r="F42" s="200"/>
    </row>
    <row r="43" spans="1:6">
      <c r="A43" s="205">
        <v>32</v>
      </c>
      <c r="B43" s="1025" t="s">
        <v>297</v>
      </c>
      <c r="C43" s="1025"/>
      <c r="D43" s="1025"/>
      <c r="E43" s="204"/>
      <c r="F43" s="200"/>
    </row>
    <row r="44" spans="1:6">
      <c r="A44" s="205">
        <v>33</v>
      </c>
      <c r="B44" s="1025" t="s">
        <v>298</v>
      </c>
      <c r="C44" s="1025"/>
      <c r="D44" s="1025"/>
      <c r="E44" s="204"/>
      <c r="F44" s="200"/>
    </row>
    <row r="45" spans="1:6">
      <c r="A45" s="205">
        <v>34</v>
      </c>
      <c r="B45" s="1025" t="s">
        <v>299</v>
      </c>
      <c r="C45" s="1025"/>
      <c r="D45" s="1025"/>
      <c r="E45" s="204"/>
      <c r="F45" s="200"/>
    </row>
    <row r="46" spans="1:6">
      <c r="A46" s="205">
        <v>35</v>
      </c>
      <c r="B46" s="1025" t="s">
        <v>300</v>
      </c>
      <c r="C46" s="1025"/>
      <c r="D46" s="1025"/>
      <c r="E46" s="204"/>
      <c r="F46" s="200"/>
    </row>
    <row r="47" spans="1:6">
      <c r="A47" s="205">
        <v>36</v>
      </c>
      <c r="B47" s="1025" t="s">
        <v>301</v>
      </c>
      <c r="C47" s="1025"/>
      <c r="D47" s="1025"/>
      <c r="E47" s="204"/>
      <c r="F47" s="200"/>
    </row>
    <row r="48" spans="1:6">
      <c r="A48" s="205">
        <v>37</v>
      </c>
      <c r="B48" s="1025" t="s">
        <v>302</v>
      </c>
      <c r="C48" s="1025"/>
      <c r="D48" s="1025"/>
      <c r="E48" s="204"/>
      <c r="F48" s="200"/>
    </row>
    <row r="49" spans="1:6" ht="15.75" thickBot="1">
      <c r="A49" s="1029" t="s">
        <v>775</v>
      </c>
      <c r="B49" s="1030"/>
      <c r="C49" s="1030"/>
      <c r="D49" s="1030"/>
      <c r="E49" s="1031"/>
      <c r="F49" s="200"/>
    </row>
    <row r="50" spans="1:6" ht="15.75" thickBot="1">
      <c r="A50" s="1035"/>
      <c r="B50" s="1035"/>
      <c r="C50" s="1035"/>
      <c r="D50" s="1035"/>
      <c r="E50" s="1035"/>
      <c r="F50" s="200"/>
    </row>
    <row r="51" spans="1:6" ht="15" customHeight="1">
      <c r="A51" s="1032" t="s">
        <v>303</v>
      </c>
      <c r="B51" s="1033"/>
      <c r="C51" s="1033"/>
      <c r="D51" s="1033"/>
      <c r="E51" s="1034"/>
      <c r="F51" s="200"/>
    </row>
    <row r="52" spans="1:6" ht="45" customHeight="1">
      <c r="A52" s="1036" t="s">
        <v>961</v>
      </c>
      <c r="B52" s="1025"/>
      <c r="C52" s="1025"/>
      <c r="D52" s="1025"/>
      <c r="E52" s="1026"/>
      <c r="F52" s="200"/>
    </row>
    <row r="53" spans="1:6" ht="30" customHeight="1">
      <c r="A53" s="1036" t="s">
        <v>304</v>
      </c>
      <c r="B53" s="1025"/>
      <c r="C53" s="1025"/>
      <c r="D53" s="1025"/>
      <c r="E53" s="1026"/>
      <c r="F53" s="200"/>
    </row>
    <row r="54" spans="1:6" ht="30" customHeight="1" thickBot="1">
      <c r="A54" s="1037" t="s">
        <v>305</v>
      </c>
      <c r="B54" s="1027"/>
      <c r="C54" s="1027"/>
      <c r="D54" s="1027"/>
      <c r="E54" s="1028"/>
      <c r="F54" s="200"/>
    </row>
    <row r="55" spans="1:6" ht="15.75" thickBot="1">
      <c r="A55" s="1038"/>
      <c r="B55" s="1038"/>
      <c r="C55" s="1038"/>
      <c r="D55" s="1038"/>
      <c r="E55" s="1038"/>
      <c r="F55" s="200"/>
    </row>
    <row r="56" spans="1:6" ht="15" customHeight="1">
      <c r="A56" s="1032" t="s">
        <v>303</v>
      </c>
      <c r="B56" s="1033"/>
      <c r="C56" s="1033"/>
      <c r="D56" s="1033"/>
      <c r="E56" s="1034"/>
      <c r="F56" s="200"/>
    </row>
    <row r="57" spans="1:6" ht="30" customHeight="1">
      <c r="A57" s="205">
        <v>1</v>
      </c>
      <c r="B57" s="1025" t="s">
        <v>306</v>
      </c>
      <c r="C57" s="1025"/>
      <c r="D57" s="1025"/>
      <c r="E57" s="1026"/>
      <c r="F57" s="200"/>
    </row>
    <row r="58" spans="1:6" ht="30" customHeight="1">
      <c r="A58" s="205">
        <v>2</v>
      </c>
      <c r="B58" s="1025" t="s">
        <v>307</v>
      </c>
      <c r="C58" s="1025"/>
      <c r="D58" s="1025"/>
      <c r="E58" s="1026"/>
      <c r="F58" s="200"/>
    </row>
    <row r="59" spans="1:6" ht="30" customHeight="1">
      <c r="A59" s="205">
        <v>3</v>
      </c>
      <c r="B59" s="1025" t="s">
        <v>308</v>
      </c>
      <c r="C59" s="1025"/>
      <c r="D59" s="1025"/>
      <c r="E59" s="1026"/>
      <c r="F59" s="200"/>
    </row>
    <row r="60" spans="1:6" ht="60" customHeight="1">
      <c r="A60" s="205">
        <v>4</v>
      </c>
      <c r="B60" s="1025" t="s">
        <v>309</v>
      </c>
      <c r="C60" s="1025"/>
      <c r="D60" s="1025"/>
      <c r="E60" s="1026"/>
      <c r="F60" s="200"/>
    </row>
    <row r="61" spans="1:6" ht="30" customHeight="1">
      <c r="A61" s="205">
        <v>5</v>
      </c>
      <c r="B61" s="1025" t="s">
        <v>310</v>
      </c>
      <c r="C61" s="1025"/>
      <c r="D61" s="1025"/>
      <c r="E61" s="1026"/>
      <c r="F61" s="200"/>
    </row>
    <row r="62" spans="1:6" ht="30" customHeight="1">
      <c r="A62" s="205">
        <v>6</v>
      </c>
      <c r="B62" s="1025" t="s">
        <v>311</v>
      </c>
      <c r="C62" s="1025"/>
      <c r="D62" s="1025"/>
      <c r="E62" s="1026"/>
      <c r="F62" s="200"/>
    </row>
    <row r="63" spans="1:6" ht="45" customHeight="1">
      <c r="A63" s="205">
        <v>7</v>
      </c>
      <c r="B63" s="1025" t="s">
        <v>312</v>
      </c>
      <c r="C63" s="1025"/>
      <c r="D63" s="1025"/>
      <c r="E63" s="1026"/>
      <c r="F63" s="200"/>
    </row>
    <row r="64" spans="1:6" ht="60" customHeight="1">
      <c r="A64" s="205">
        <v>8</v>
      </c>
      <c r="B64" s="1025" t="s">
        <v>313</v>
      </c>
      <c r="C64" s="1025"/>
      <c r="D64" s="1025"/>
      <c r="E64" s="1026"/>
      <c r="F64" s="200"/>
    </row>
    <row r="65" spans="1:6" ht="30" customHeight="1">
      <c r="A65" s="205">
        <v>9</v>
      </c>
      <c r="B65" s="1025" t="s">
        <v>314</v>
      </c>
      <c r="C65" s="1025"/>
      <c r="D65" s="1025"/>
      <c r="E65" s="1026"/>
      <c r="F65" s="200"/>
    </row>
    <row r="66" spans="1:6" ht="30" customHeight="1">
      <c r="A66" s="206" t="s">
        <v>257</v>
      </c>
      <c r="B66" s="1025" t="s">
        <v>315</v>
      </c>
      <c r="C66" s="1025"/>
      <c r="D66" s="1025"/>
      <c r="E66" s="1026"/>
      <c r="F66" s="200"/>
    </row>
    <row r="67" spans="1:6" ht="30" customHeight="1">
      <c r="A67" s="206" t="s">
        <v>258</v>
      </c>
      <c r="B67" s="1025" t="s">
        <v>316</v>
      </c>
      <c r="C67" s="1025"/>
      <c r="D67" s="1025"/>
      <c r="E67" s="1026"/>
      <c r="F67" s="200"/>
    </row>
    <row r="68" spans="1:6" ht="45" customHeight="1">
      <c r="A68" s="205">
        <v>10</v>
      </c>
      <c r="B68" s="1025" t="s">
        <v>317</v>
      </c>
      <c r="C68" s="1025"/>
      <c r="D68" s="1025"/>
      <c r="E68" s="1026"/>
      <c r="F68" s="200"/>
    </row>
    <row r="69" spans="1:6" ht="30" customHeight="1">
      <c r="A69" s="205">
        <v>11</v>
      </c>
      <c r="B69" s="1025" t="s">
        <v>318</v>
      </c>
      <c r="C69" s="1025"/>
      <c r="D69" s="1025"/>
      <c r="E69" s="1026"/>
      <c r="F69" s="200"/>
    </row>
    <row r="70" spans="1:6" ht="30" customHeight="1">
      <c r="A70" s="205">
        <v>12</v>
      </c>
      <c r="B70" s="1025" t="s">
        <v>319</v>
      </c>
      <c r="C70" s="1025"/>
      <c r="D70" s="1025"/>
      <c r="E70" s="1026"/>
      <c r="F70" s="200"/>
    </row>
    <row r="71" spans="1:6" ht="30" customHeight="1">
      <c r="A71" s="205">
        <v>13</v>
      </c>
      <c r="B71" s="1025" t="s">
        <v>320</v>
      </c>
      <c r="C71" s="1025"/>
      <c r="D71" s="1025"/>
      <c r="E71" s="1026"/>
      <c r="F71" s="200"/>
    </row>
    <row r="72" spans="1:6" ht="30" customHeight="1">
      <c r="A72" s="205">
        <v>14</v>
      </c>
      <c r="B72" s="1025" t="s">
        <v>321</v>
      </c>
      <c r="C72" s="1025"/>
      <c r="D72" s="1025"/>
      <c r="E72" s="1026"/>
      <c r="F72" s="200"/>
    </row>
    <row r="73" spans="1:6" ht="60" customHeight="1">
      <c r="A73" s="205">
        <v>15</v>
      </c>
      <c r="B73" s="1025" t="s">
        <v>322</v>
      </c>
      <c r="C73" s="1025"/>
      <c r="D73" s="1025"/>
      <c r="E73" s="1026"/>
      <c r="F73" s="200"/>
    </row>
    <row r="74" spans="1:6" ht="30" customHeight="1">
      <c r="A74" s="205">
        <v>16</v>
      </c>
      <c r="B74" s="1025" t="s">
        <v>323</v>
      </c>
      <c r="C74" s="1025"/>
      <c r="D74" s="1025"/>
      <c r="E74" s="1026"/>
    </row>
    <row r="75" spans="1:6" ht="45" customHeight="1">
      <c r="A75" s="205">
        <v>17</v>
      </c>
      <c r="B75" s="1025" t="s">
        <v>324</v>
      </c>
      <c r="C75" s="1025"/>
      <c r="D75" s="1025"/>
      <c r="E75" s="1026"/>
    </row>
    <row r="76" spans="1:6" ht="30" customHeight="1">
      <c r="A76" s="205">
        <v>18</v>
      </c>
      <c r="B76" s="1025" t="s">
        <v>325</v>
      </c>
      <c r="C76" s="1025"/>
      <c r="D76" s="1025"/>
      <c r="E76" s="1026"/>
    </row>
    <row r="77" spans="1:6" ht="30" customHeight="1">
      <c r="A77" s="205">
        <v>19</v>
      </c>
      <c r="B77" s="1025" t="s">
        <v>326</v>
      </c>
      <c r="C77" s="1025"/>
      <c r="D77" s="1025"/>
      <c r="E77" s="1026"/>
    </row>
    <row r="78" spans="1:6" ht="75" customHeight="1">
      <c r="A78" s="206" t="s">
        <v>259</v>
      </c>
      <c r="B78" s="1025" t="s">
        <v>327</v>
      </c>
      <c r="C78" s="1025"/>
      <c r="D78" s="1025"/>
      <c r="E78" s="1026"/>
    </row>
    <row r="79" spans="1:6" ht="45" customHeight="1">
      <c r="A79" s="206" t="s">
        <v>260</v>
      </c>
      <c r="B79" s="1025" t="s">
        <v>328</v>
      </c>
      <c r="C79" s="1025"/>
      <c r="D79" s="1025"/>
      <c r="E79" s="1026"/>
    </row>
    <row r="80" spans="1:6" ht="30" customHeight="1">
      <c r="A80" s="205">
        <v>21</v>
      </c>
      <c r="B80" s="1025" t="s">
        <v>329</v>
      </c>
      <c r="C80" s="1025"/>
      <c r="D80" s="1025"/>
      <c r="E80" s="1026"/>
    </row>
    <row r="81" spans="1:5" ht="30" customHeight="1">
      <c r="A81" s="205">
        <v>22</v>
      </c>
      <c r="B81" s="1025" t="s">
        <v>330</v>
      </c>
      <c r="C81" s="1025"/>
      <c r="D81" s="1025"/>
      <c r="E81" s="1026"/>
    </row>
    <row r="82" spans="1:5" ht="30" customHeight="1">
      <c r="A82" s="205">
        <v>23</v>
      </c>
      <c r="B82" s="1025" t="s">
        <v>331</v>
      </c>
      <c r="C82" s="1025"/>
      <c r="D82" s="1025"/>
      <c r="E82" s="1026"/>
    </row>
    <row r="83" spans="1:5" ht="60" customHeight="1">
      <c r="A83" s="205">
        <v>24</v>
      </c>
      <c r="B83" s="1025" t="s">
        <v>332</v>
      </c>
      <c r="C83" s="1025"/>
      <c r="D83" s="1025"/>
      <c r="E83" s="1026"/>
    </row>
    <row r="84" spans="1:5" ht="30" customHeight="1">
      <c r="A84" s="205">
        <v>25</v>
      </c>
      <c r="B84" s="1025" t="s">
        <v>333</v>
      </c>
      <c r="C84" s="1025"/>
      <c r="D84" s="1025"/>
      <c r="E84" s="1026"/>
    </row>
    <row r="85" spans="1:5" ht="30" customHeight="1">
      <c r="A85" s="205">
        <v>26</v>
      </c>
      <c r="B85" s="1025" t="s">
        <v>334</v>
      </c>
      <c r="C85" s="1025"/>
      <c r="D85" s="1025"/>
      <c r="E85" s="1026"/>
    </row>
    <row r="86" spans="1:5" ht="30" customHeight="1">
      <c r="A86" s="205">
        <v>27</v>
      </c>
      <c r="B86" s="1025" t="s">
        <v>335</v>
      </c>
      <c r="C86" s="1025"/>
      <c r="D86" s="1025"/>
      <c r="E86" s="1026"/>
    </row>
    <row r="87" spans="1:5" ht="30" customHeight="1">
      <c r="A87" s="205">
        <v>28</v>
      </c>
      <c r="B87" s="1025" t="s">
        <v>336</v>
      </c>
      <c r="C87" s="1025"/>
      <c r="D87" s="1025"/>
      <c r="E87" s="1026"/>
    </row>
    <row r="88" spans="1:5" ht="30" customHeight="1">
      <c r="A88" s="205">
        <v>29</v>
      </c>
      <c r="B88" s="1025" t="s">
        <v>337</v>
      </c>
      <c r="C88" s="1025"/>
      <c r="D88" s="1025"/>
      <c r="E88" s="1026"/>
    </row>
    <row r="89" spans="1:5" ht="30" customHeight="1">
      <c r="A89" s="205">
        <v>30</v>
      </c>
      <c r="B89" s="1025" t="s">
        <v>338</v>
      </c>
      <c r="C89" s="1025"/>
      <c r="D89" s="1025"/>
      <c r="E89" s="1026"/>
    </row>
    <row r="90" spans="1:5" ht="60" customHeight="1">
      <c r="A90" s="205">
        <v>31</v>
      </c>
      <c r="B90" s="1025" t="s">
        <v>339</v>
      </c>
      <c r="C90" s="1025"/>
      <c r="D90" s="1025"/>
      <c r="E90" s="1026"/>
    </row>
    <row r="91" spans="1:5" ht="45" customHeight="1">
      <c r="A91" s="205">
        <v>32</v>
      </c>
      <c r="B91" s="1025" t="s">
        <v>340</v>
      </c>
      <c r="C91" s="1025"/>
      <c r="D91" s="1025"/>
      <c r="E91" s="1026"/>
    </row>
    <row r="92" spans="1:5" ht="30" customHeight="1">
      <c r="A92" s="205">
        <v>33</v>
      </c>
      <c r="B92" s="1025" t="s">
        <v>341</v>
      </c>
      <c r="C92" s="1025"/>
      <c r="D92" s="1025"/>
      <c r="E92" s="1026"/>
    </row>
    <row r="93" spans="1:5" ht="30" customHeight="1">
      <c r="A93" s="205">
        <v>34</v>
      </c>
      <c r="B93" s="1025" t="s">
        <v>342</v>
      </c>
      <c r="C93" s="1025"/>
      <c r="D93" s="1025"/>
      <c r="E93" s="1026"/>
    </row>
    <row r="94" spans="1:5" ht="45" customHeight="1">
      <c r="A94" s="205">
        <v>35</v>
      </c>
      <c r="B94" s="1025" t="s">
        <v>343</v>
      </c>
      <c r="C94" s="1025"/>
      <c r="D94" s="1025"/>
      <c r="E94" s="1026"/>
    </row>
    <row r="95" spans="1:5" ht="30" customHeight="1">
      <c r="A95" s="205">
        <v>36</v>
      </c>
      <c r="B95" s="1025" t="s">
        <v>344</v>
      </c>
      <c r="C95" s="1025"/>
      <c r="D95" s="1025"/>
      <c r="E95" s="1026"/>
    </row>
    <row r="96" spans="1:5" ht="30" customHeight="1" thickBot="1">
      <c r="A96" s="207">
        <v>37</v>
      </c>
      <c r="B96" s="1027" t="s">
        <v>345</v>
      </c>
      <c r="C96" s="1027"/>
      <c r="D96" s="1027"/>
      <c r="E96" s="1028"/>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1047" t="s">
        <v>727</v>
      </c>
      <c r="B1" s="1047"/>
      <c r="C1" s="1043" t="s">
        <v>671</v>
      </c>
      <c r="D1" s="1043"/>
      <c r="E1" s="1043"/>
      <c r="F1" s="1043"/>
      <c r="G1" s="1043"/>
      <c r="H1" s="1043"/>
      <c r="I1" s="220"/>
      <c r="J1" s="220"/>
      <c r="K1" s="220"/>
    </row>
    <row r="2" spans="1:11">
      <c r="A2" s="1047" t="s">
        <v>983</v>
      </c>
      <c r="B2" s="1047"/>
      <c r="C2" s="1043"/>
      <c r="D2" s="1043"/>
      <c r="E2" s="1043"/>
      <c r="F2" s="1043"/>
      <c r="G2" s="1043"/>
      <c r="H2" s="1043"/>
      <c r="I2" s="220"/>
      <c r="J2" s="220"/>
      <c r="K2" s="220"/>
    </row>
    <row r="3" spans="1:11" ht="15.75" thickBot="1">
      <c r="A3" s="1076" t="s">
        <v>1058</v>
      </c>
      <c r="B3" s="1076"/>
      <c r="C3" s="1076"/>
      <c r="D3" s="1076"/>
      <c r="E3" s="1076"/>
      <c r="F3" s="1076"/>
      <c r="G3" s="1076"/>
      <c r="H3" s="1076"/>
    </row>
    <row r="4" spans="1:11" ht="25.5" customHeight="1">
      <c r="A4" s="887" t="s">
        <v>989</v>
      </c>
      <c r="B4" s="888"/>
      <c r="C4" s="888"/>
      <c r="D4" s="888"/>
      <c r="E4" s="888"/>
      <c r="F4" s="888"/>
      <c r="G4" s="888"/>
      <c r="H4" s="888"/>
    </row>
    <row r="5" spans="1:11" ht="15.75" customHeight="1" thickBot="1">
      <c r="A5" s="890" t="s">
        <v>720</v>
      </c>
      <c r="B5" s="891"/>
      <c r="C5" s="891"/>
      <c r="D5" s="891"/>
      <c r="E5" s="891"/>
      <c r="F5" s="891"/>
      <c r="G5" s="891"/>
      <c r="H5" s="891"/>
    </row>
    <row r="6" spans="1:11">
      <c r="A6" s="1077" t="s">
        <v>838</v>
      </c>
      <c r="B6" s="1078"/>
      <c r="C6" s="1079"/>
      <c r="D6" s="1070" t="s">
        <v>44</v>
      </c>
      <c r="E6" s="1071"/>
      <c r="F6" s="1069"/>
      <c r="G6" s="1069"/>
      <c r="H6" s="1069"/>
    </row>
    <row r="7" spans="1:11" ht="45" customHeight="1">
      <c r="A7" s="1074"/>
      <c r="B7" s="1074"/>
      <c r="C7" s="1074"/>
      <c r="D7" s="596" t="s">
        <v>991</v>
      </c>
      <c r="E7" s="596" t="s">
        <v>992</v>
      </c>
      <c r="F7" s="596" t="s">
        <v>993</v>
      </c>
      <c r="G7" s="596" t="s">
        <v>994</v>
      </c>
      <c r="H7" s="1075" t="s">
        <v>1060</v>
      </c>
    </row>
    <row r="8" spans="1:11" ht="30" customHeight="1">
      <c r="A8" s="1074"/>
      <c r="B8" s="1074"/>
      <c r="C8" s="1074"/>
      <c r="D8" s="596" t="s">
        <v>990</v>
      </c>
      <c r="E8" s="596" t="s">
        <v>990</v>
      </c>
      <c r="F8" s="596" t="s">
        <v>990</v>
      </c>
      <c r="G8" s="596" t="s">
        <v>990</v>
      </c>
      <c r="H8" s="1075"/>
    </row>
    <row r="9" spans="1:11">
      <c r="A9" s="597">
        <v>1</v>
      </c>
      <c r="B9" s="1025" t="s">
        <v>351</v>
      </c>
      <c r="C9" s="1025"/>
      <c r="D9" s="572"/>
      <c r="E9" s="572"/>
      <c r="F9" s="572"/>
      <c r="G9" s="572"/>
      <c r="H9" s="572" t="s">
        <v>352</v>
      </c>
    </row>
    <row r="10" spans="1:11" ht="30" customHeight="1">
      <c r="A10" s="572"/>
      <c r="B10" s="1025" t="s">
        <v>353</v>
      </c>
      <c r="C10" s="1025"/>
      <c r="D10" s="572"/>
      <c r="E10" s="572"/>
      <c r="F10" s="572"/>
      <c r="G10" s="572"/>
      <c r="H10" s="572" t="s">
        <v>354</v>
      </c>
    </row>
    <row r="11" spans="1:11" ht="30" customHeight="1">
      <c r="A11" s="572"/>
      <c r="B11" s="1025" t="s">
        <v>355</v>
      </c>
      <c r="C11" s="1025"/>
      <c r="D11" s="572"/>
      <c r="E11" s="572"/>
      <c r="F11" s="572"/>
      <c r="G11" s="572"/>
      <c r="H11" s="572" t="s">
        <v>354</v>
      </c>
    </row>
    <row r="12" spans="1:11" ht="30" customHeight="1">
      <c r="A12" s="572"/>
      <c r="B12" s="1025" t="s">
        <v>356</v>
      </c>
      <c r="C12" s="1025"/>
      <c r="D12" s="572"/>
      <c r="E12" s="572"/>
      <c r="F12" s="572"/>
      <c r="G12" s="572"/>
      <c r="H12" s="572" t="s">
        <v>354</v>
      </c>
    </row>
    <row r="13" spans="1:11">
      <c r="A13" s="597">
        <v>2</v>
      </c>
      <c r="B13" s="1025" t="s">
        <v>357</v>
      </c>
      <c r="C13" s="1025"/>
      <c r="D13" s="572"/>
      <c r="E13" s="572"/>
      <c r="F13" s="572"/>
      <c r="G13" s="572"/>
      <c r="H13" s="572" t="s">
        <v>358</v>
      </c>
    </row>
    <row r="14" spans="1:11">
      <c r="A14" s="598">
        <v>3</v>
      </c>
      <c r="B14" s="1025" t="s">
        <v>359</v>
      </c>
      <c r="C14" s="1025"/>
      <c r="D14" s="572"/>
      <c r="E14" s="572"/>
      <c r="F14" s="572"/>
      <c r="G14" s="572"/>
      <c r="H14" s="572" t="s">
        <v>776</v>
      </c>
    </row>
    <row r="15" spans="1:11">
      <c r="A15" s="189" t="s">
        <v>346</v>
      </c>
      <c r="B15" s="1072" t="s">
        <v>611</v>
      </c>
      <c r="C15" s="1072"/>
      <c r="D15" s="599"/>
      <c r="E15" s="599"/>
      <c r="F15" s="599"/>
      <c r="G15" s="9"/>
      <c r="H15" s="573" t="s">
        <v>360</v>
      </c>
    </row>
    <row r="16" spans="1:11" ht="30" customHeight="1">
      <c r="A16" s="597">
        <v>4</v>
      </c>
      <c r="B16" s="1025" t="s">
        <v>361</v>
      </c>
      <c r="C16" s="1025"/>
      <c r="D16" s="572"/>
      <c r="E16" s="572"/>
      <c r="F16" s="572"/>
      <c r="G16" s="572"/>
      <c r="H16" s="572" t="s">
        <v>362</v>
      </c>
    </row>
    <row r="17" spans="1:8">
      <c r="A17" s="597">
        <v>5</v>
      </c>
      <c r="B17" s="1025" t="s">
        <v>363</v>
      </c>
      <c r="C17" s="1025"/>
      <c r="D17" s="572"/>
      <c r="E17" s="572"/>
      <c r="F17" s="572"/>
      <c r="G17" s="572"/>
      <c r="H17" s="572" t="s">
        <v>364</v>
      </c>
    </row>
    <row r="18" spans="1:8">
      <c r="A18" s="572" t="s">
        <v>347</v>
      </c>
      <c r="B18" s="1025" t="s">
        <v>365</v>
      </c>
      <c r="C18" s="1025"/>
      <c r="D18" s="572"/>
      <c r="E18" s="572"/>
      <c r="F18" s="572"/>
      <c r="G18" s="572"/>
      <c r="H18" s="572" t="s">
        <v>366</v>
      </c>
    </row>
    <row r="19" spans="1:8">
      <c r="A19" s="597">
        <v>6</v>
      </c>
      <c r="B19" s="1068" t="s">
        <v>367</v>
      </c>
      <c r="C19" s="1068"/>
      <c r="D19" s="575"/>
      <c r="E19" s="575"/>
      <c r="F19" s="575"/>
      <c r="G19" s="575"/>
      <c r="H19" s="572" t="s">
        <v>368</v>
      </c>
    </row>
    <row r="20" spans="1:8" ht="15" customHeight="1">
      <c r="A20" s="1065" t="s">
        <v>369</v>
      </c>
      <c r="B20" s="1065"/>
      <c r="C20" s="1065"/>
      <c r="D20" s="1065"/>
      <c r="E20" s="1065"/>
      <c r="F20" s="1065"/>
      <c r="G20" s="1065"/>
      <c r="H20" s="1065"/>
    </row>
    <row r="21" spans="1:8">
      <c r="A21" s="597">
        <v>7</v>
      </c>
      <c r="B21" s="1025" t="s">
        <v>370</v>
      </c>
      <c r="C21" s="1025"/>
      <c r="D21" s="572"/>
      <c r="E21" s="572"/>
      <c r="F21" s="572"/>
      <c r="G21" s="572"/>
      <c r="H21" s="572" t="s">
        <v>371</v>
      </c>
    </row>
    <row r="22" spans="1:8">
      <c r="A22" s="597">
        <v>8</v>
      </c>
      <c r="B22" s="1025" t="s">
        <v>372</v>
      </c>
      <c r="C22" s="1025"/>
      <c r="D22" s="572"/>
      <c r="E22" s="572"/>
      <c r="F22" s="572"/>
      <c r="G22" s="572"/>
      <c r="H22" s="572" t="s">
        <v>373</v>
      </c>
    </row>
    <row r="23" spans="1:8">
      <c r="A23" s="597">
        <v>9</v>
      </c>
      <c r="B23" s="1025" t="s">
        <v>374</v>
      </c>
      <c r="C23" s="1025"/>
      <c r="D23" s="572"/>
      <c r="E23" s="572"/>
      <c r="F23" s="572"/>
      <c r="G23" s="572"/>
      <c r="H23" s="572"/>
    </row>
    <row r="24" spans="1:8" ht="30" customHeight="1">
      <c r="A24" s="597">
        <v>10</v>
      </c>
      <c r="B24" s="1073" t="s">
        <v>375</v>
      </c>
      <c r="C24" s="1073"/>
      <c r="D24" s="574"/>
      <c r="E24" s="574"/>
      <c r="F24" s="574"/>
      <c r="G24" s="572"/>
      <c r="H24" s="572" t="s">
        <v>376</v>
      </c>
    </row>
    <row r="25" spans="1:8">
      <c r="A25" s="597">
        <v>11</v>
      </c>
      <c r="B25" s="1025" t="s">
        <v>377</v>
      </c>
      <c r="C25" s="1025"/>
      <c r="D25" s="572"/>
      <c r="E25" s="572"/>
      <c r="F25" s="572"/>
      <c r="G25" s="572"/>
      <c r="H25" s="572" t="s">
        <v>378</v>
      </c>
    </row>
    <row r="26" spans="1:8" ht="30" customHeight="1">
      <c r="A26" s="597">
        <v>12</v>
      </c>
      <c r="B26" s="1025" t="s">
        <v>379</v>
      </c>
      <c r="C26" s="1025"/>
      <c r="D26" s="572"/>
      <c r="E26" s="572"/>
      <c r="F26" s="572"/>
      <c r="G26" s="572"/>
      <c r="H26" s="572" t="s">
        <v>380</v>
      </c>
    </row>
    <row r="27" spans="1:8">
      <c r="A27" s="597">
        <v>13</v>
      </c>
      <c r="B27" s="1025" t="s">
        <v>381</v>
      </c>
      <c r="C27" s="1025"/>
      <c r="D27" s="572"/>
      <c r="E27" s="572"/>
      <c r="F27" s="572"/>
      <c r="G27" s="572"/>
      <c r="H27" s="572" t="s">
        <v>382</v>
      </c>
    </row>
    <row r="28" spans="1:8" ht="15" customHeight="1">
      <c r="A28" s="597">
        <v>14</v>
      </c>
      <c r="B28" s="1025" t="s">
        <v>383</v>
      </c>
      <c r="C28" s="1025"/>
      <c r="D28" s="572"/>
      <c r="E28" s="572"/>
      <c r="F28" s="572"/>
      <c r="G28" s="572"/>
      <c r="H28" s="572" t="s">
        <v>384</v>
      </c>
    </row>
    <row r="29" spans="1:8" ht="15" customHeight="1">
      <c r="A29" s="597">
        <v>15</v>
      </c>
      <c r="B29" s="1025" t="s">
        <v>383</v>
      </c>
      <c r="C29" s="1025"/>
      <c r="D29" s="572"/>
      <c r="E29" s="572"/>
      <c r="F29" s="572"/>
      <c r="G29" s="572"/>
      <c r="H29" s="572" t="s">
        <v>385</v>
      </c>
    </row>
    <row r="30" spans="1:8">
      <c r="A30" s="597">
        <v>16</v>
      </c>
      <c r="B30" s="1025" t="s">
        <v>386</v>
      </c>
      <c r="C30" s="1025"/>
      <c r="D30" s="572"/>
      <c r="E30" s="572"/>
      <c r="F30" s="572"/>
      <c r="G30" s="572"/>
      <c r="H30" s="572" t="s">
        <v>387</v>
      </c>
    </row>
    <row r="31" spans="1:8" ht="30" customHeight="1">
      <c r="A31" s="597">
        <v>17</v>
      </c>
      <c r="B31" s="1025" t="s">
        <v>388</v>
      </c>
      <c r="C31" s="1025"/>
      <c r="D31" s="572"/>
      <c r="E31" s="572"/>
      <c r="F31" s="572"/>
      <c r="G31" s="572"/>
      <c r="H31" s="572" t="s">
        <v>389</v>
      </c>
    </row>
    <row r="32" spans="1:8" ht="38.25">
      <c r="A32" s="597">
        <v>18</v>
      </c>
      <c r="B32" s="1025" t="s">
        <v>390</v>
      </c>
      <c r="C32" s="1025"/>
      <c r="D32" s="572"/>
      <c r="E32" s="572"/>
      <c r="F32" s="572"/>
      <c r="G32" s="572"/>
      <c r="H32" s="572" t="s">
        <v>391</v>
      </c>
    </row>
    <row r="33" spans="1:8" ht="38.25">
      <c r="A33" s="597">
        <v>19</v>
      </c>
      <c r="B33" s="1025" t="s">
        <v>392</v>
      </c>
      <c r="C33" s="1025"/>
      <c r="D33" s="572"/>
      <c r="E33" s="572"/>
      <c r="F33" s="572"/>
      <c r="G33" s="572"/>
      <c r="H33" s="572" t="s">
        <v>393</v>
      </c>
    </row>
    <row r="34" spans="1:8">
      <c r="A34" s="597">
        <v>20</v>
      </c>
      <c r="B34" s="1025" t="s">
        <v>374</v>
      </c>
      <c r="C34" s="1025"/>
      <c r="D34" s="572"/>
      <c r="E34" s="572"/>
      <c r="F34" s="572"/>
      <c r="G34" s="572"/>
      <c r="H34" s="572"/>
    </row>
    <row r="35" spans="1:8" ht="30" customHeight="1">
      <c r="A35" s="572" t="s">
        <v>259</v>
      </c>
      <c r="B35" s="1025" t="s">
        <v>394</v>
      </c>
      <c r="C35" s="1025"/>
      <c r="D35" s="572"/>
      <c r="E35" s="572"/>
      <c r="F35" s="572"/>
      <c r="G35" s="572"/>
      <c r="H35" s="572" t="s">
        <v>395</v>
      </c>
    </row>
    <row r="36" spans="1:8" ht="25.5">
      <c r="A36" s="572" t="s">
        <v>260</v>
      </c>
      <c r="B36" s="1025" t="s">
        <v>396</v>
      </c>
      <c r="C36" s="1025"/>
      <c r="D36" s="572"/>
      <c r="E36" s="572"/>
      <c r="F36" s="572"/>
      <c r="G36" s="572"/>
      <c r="H36" s="572" t="s">
        <v>397</v>
      </c>
    </row>
    <row r="37" spans="1:8" ht="38.25">
      <c r="A37" s="572" t="s">
        <v>348</v>
      </c>
      <c r="B37" s="1025" t="s">
        <v>398</v>
      </c>
      <c r="C37" s="1025"/>
      <c r="D37" s="572"/>
      <c r="E37" s="572"/>
      <c r="F37" s="572"/>
      <c r="G37" s="572"/>
      <c r="H37" s="572" t="s">
        <v>399</v>
      </c>
    </row>
    <row r="38" spans="1:8" ht="25.5">
      <c r="A38" s="572" t="s">
        <v>349</v>
      </c>
      <c r="B38" s="1025" t="s">
        <v>400</v>
      </c>
      <c r="C38" s="1025"/>
      <c r="D38" s="572"/>
      <c r="E38" s="572"/>
      <c r="F38" s="572"/>
      <c r="G38" s="572"/>
      <c r="H38" s="572" t="s">
        <v>401</v>
      </c>
    </row>
    <row r="39" spans="1:8" ht="25.5">
      <c r="A39" s="597">
        <v>21</v>
      </c>
      <c r="B39" s="1025" t="s">
        <v>402</v>
      </c>
      <c r="C39" s="1025"/>
      <c r="D39" s="572"/>
      <c r="E39" s="572"/>
      <c r="F39" s="572"/>
      <c r="G39" s="572"/>
      <c r="H39" s="572" t="s">
        <v>403</v>
      </c>
    </row>
    <row r="40" spans="1:8">
      <c r="A40" s="597">
        <v>22</v>
      </c>
      <c r="B40" s="1025" t="s">
        <v>404</v>
      </c>
      <c r="C40" s="1025"/>
      <c r="D40" s="572"/>
      <c r="E40" s="572"/>
      <c r="F40" s="572"/>
      <c r="G40" s="572"/>
      <c r="H40" s="572" t="s">
        <v>405</v>
      </c>
    </row>
    <row r="41" spans="1:8" ht="25.5">
      <c r="A41" s="597">
        <v>23</v>
      </c>
      <c r="B41" s="1025" t="s">
        <v>406</v>
      </c>
      <c r="C41" s="1025"/>
      <c r="D41" s="572"/>
      <c r="E41" s="572"/>
      <c r="F41" s="572"/>
      <c r="G41" s="572"/>
      <c r="H41" s="572" t="s">
        <v>407</v>
      </c>
    </row>
    <row r="42" spans="1:8">
      <c r="A42" s="597">
        <v>24</v>
      </c>
      <c r="B42" s="1025" t="s">
        <v>374</v>
      </c>
      <c r="C42" s="1025"/>
      <c r="D42" s="572"/>
      <c r="E42" s="572"/>
      <c r="F42" s="572"/>
      <c r="G42" s="572"/>
      <c r="H42" s="572"/>
    </row>
    <row r="43" spans="1:8" ht="25.5">
      <c r="A43" s="597">
        <v>25</v>
      </c>
      <c r="B43" s="1025" t="s">
        <v>408</v>
      </c>
      <c r="C43" s="1025"/>
      <c r="D43" s="572"/>
      <c r="E43" s="572"/>
      <c r="F43" s="572"/>
      <c r="G43" s="572"/>
      <c r="H43" s="572" t="s">
        <v>403</v>
      </c>
    </row>
    <row r="44" spans="1:8">
      <c r="A44" s="597" t="s">
        <v>409</v>
      </c>
      <c r="B44" s="1025" t="s">
        <v>411</v>
      </c>
      <c r="C44" s="1025"/>
      <c r="D44" s="572"/>
      <c r="E44" s="572"/>
      <c r="F44" s="572"/>
      <c r="G44" s="572"/>
      <c r="H44" s="572" t="s">
        <v>412</v>
      </c>
    </row>
    <row r="45" spans="1:8">
      <c r="A45" s="597" t="s">
        <v>410</v>
      </c>
      <c r="B45" s="1025" t="s">
        <v>413</v>
      </c>
      <c r="C45" s="1025"/>
      <c r="D45" s="572"/>
      <c r="E45" s="572"/>
      <c r="F45" s="572"/>
      <c r="G45" s="572"/>
      <c r="H45" s="572" t="s">
        <v>414</v>
      </c>
    </row>
    <row r="46" spans="1:8">
      <c r="A46" s="597">
        <v>27</v>
      </c>
      <c r="B46" s="1025" t="s">
        <v>415</v>
      </c>
      <c r="C46" s="1025"/>
      <c r="D46" s="572"/>
      <c r="E46" s="572"/>
      <c r="F46" s="572"/>
      <c r="G46" s="572"/>
      <c r="H46" s="572" t="s">
        <v>416</v>
      </c>
    </row>
    <row r="47" spans="1:8" ht="25.5">
      <c r="A47" s="597">
        <v>28</v>
      </c>
      <c r="B47" s="1068" t="s">
        <v>417</v>
      </c>
      <c r="C47" s="1068"/>
      <c r="D47" s="575"/>
      <c r="E47" s="575"/>
      <c r="F47" s="575"/>
      <c r="G47" s="575"/>
      <c r="H47" s="572" t="s">
        <v>418</v>
      </c>
    </row>
    <row r="48" spans="1:8">
      <c r="A48" s="597">
        <v>29</v>
      </c>
      <c r="B48" s="1068" t="s">
        <v>419</v>
      </c>
      <c r="C48" s="1068"/>
      <c r="D48" s="575"/>
      <c r="E48" s="575"/>
      <c r="F48" s="575"/>
      <c r="G48" s="575"/>
      <c r="H48" s="572" t="s">
        <v>420</v>
      </c>
    </row>
    <row r="49" spans="1:8" ht="15" customHeight="1">
      <c r="A49" s="1066" t="s">
        <v>421</v>
      </c>
      <c r="B49" s="1067"/>
      <c r="C49" s="1067"/>
      <c r="D49" s="1067"/>
      <c r="E49" s="1067"/>
      <c r="F49" s="1067"/>
      <c r="G49" s="1067"/>
      <c r="H49" s="1067"/>
    </row>
    <row r="50" spans="1:8">
      <c r="A50" s="597">
        <v>30</v>
      </c>
      <c r="B50" s="1025" t="s">
        <v>351</v>
      </c>
      <c r="C50" s="1025"/>
      <c r="D50" s="572"/>
      <c r="E50" s="572"/>
      <c r="F50" s="572"/>
      <c r="G50" s="572"/>
      <c r="H50" s="572" t="s">
        <v>422</v>
      </c>
    </row>
    <row r="51" spans="1:8">
      <c r="A51" s="597">
        <v>31</v>
      </c>
      <c r="B51" s="1025" t="s">
        <v>423</v>
      </c>
      <c r="C51" s="1025"/>
      <c r="D51" s="572"/>
      <c r="E51" s="572"/>
      <c r="F51" s="572"/>
      <c r="G51" s="572"/>
      <c r="H51" s="572"/>
    </row>
    <row r="52" spans="1:8">
      <c r="A52" s="597">
        <v>32</v>
      </c>
      <c r="B52" s="1025" t="s">
        <v>424</v>
      </c>
      <c r="C52" s="1025"/>
      <c r="D52" s="572"/>
      <c r="E52" s="572"/>
      <c r="F52" s="572"/>
      <c r="G52" s="572"/>
      <c r="H52" s="572"/>
    </row>
    <row r="53" spans="1:8" ht="30" customHeight="1">
      <c r="A53" s="597">
        <v>33</v>
      </c>
      <c r="B53" s="1025" t="s">
        <v>425</v>
      </c>
      <c r="C53" s="1025"/>
      <c r="D53" s="572"/>
      <c r="E53" s="572"/>
      <c r="F53" s="572"/>
      <c r="G53" s="572"/>
      <c r="H53" s="572" t="s">
        <v>426</v>
      </c>
    </row>
    <row r="54" spans="1:8" ht="30" customHeight="1">
      <c r="A54" s="597">
        <v>34</v>
      </c>
      <c r="B54" s="1025" t="s">
        <v>427</v>
      </c>
      <c r="C54" s="1025"/>
      <c r="D54" s="572"/>
      <c r="E54" s="572"/>
      <c r="F54" s="572"/>
      <c r="G54" s="572"/>
      <c r="H54" s="572" t="s">
        <v>428</v>
      </c>
    </row>
    <row r="55" spans="1:8">
      <c r="A55" s="597">
        <v>35</v>
      </c>
      <c r="B55" s="1025" t="s">
        <v>429</v>
      </c>
      <c r="C55" s="1025"/>
      <c r="D55" s="572"/>
      <c r="E55" s="572"/>
      <c r="F55" s="572"/>
      <c r="G55" s="572"/>
      <c r="H55" s="216" t="s">
        <v>426</v>
      </c>
    </row>
    <row r="56" spans="1:8">
      <c r="A56" s="597">
        <v>36</v>
      </c>
      <c r="B56" s="1068" t="s">
        <v>430</v>
      </c>
      <c r="C56" s="1068"/>
      <c r="D56" s="575"/>
      <c r="E56" s="575"/>
      <c r="F56" s="575"/>
      <c r="G56" s="575"/>
      <c r="H56" s="572" t="s">
        <v>431</v>
      </c>
    </row>
    <row r="57" spans="1:8" ht="15" customHeight="1">
      <c r="A57" s="1065" t="s">
        <v>628</v>
      </c>
      <c r="B57" s="1065"/>
      <c r="C57" s="1065"/>
      <c r="D57" s="1065"/>
      <c r="E57" s="1065"/>
      <c r="F57" s="1065"/>
      <c r="G57" s="1065"/>
      <c r="H57" s="1065"/>
    </row>
    <row r="58" spans="1:8" ht="25.5">
      <c r="A58" s="597">
        <v>37</v>
      </c>
      <c r="B58" s="1025" t="s">
        <v>432</v>
      </c>
      <c r="C58" s="1025"/>
      <c r="D58" s="572"/>
      <c r="E58" s="572"/>
      <c r="F58" s="572"/>
      <c r="G58" s="572"/>
      <c r="H58" s="572" t="s">
        <v>433</v>
      </c>
    </row>
    <row r="59" spans="1:8" ht="30" customHeight="1">
      <c r="A59" s="597">
        <v>38</v>
      </c>
      <c r="B59" s="1025" t="s">
        <v>434</v>
      </c>
      <c r="C59" s="1025"/>
      <c r="D59" s="572"/>
      <c r="E59" s="572"/>
      <c r="F59" s="572"/>
      <c r="G59" s="572"/>
      <c r="H59" s="572" t="s">
        <v>435</v>
      </c>
    </row>
    <row r="60" spans="1:8" ht="45" customHeight="1">
      <c r="A60" s="597">
        <v>39</v>
      </c>
      <c r="B60" s="1025" t="s">
        <v>436</v>
      </c>
      <c r="C60" s="1025"/>
      <c r="D60" s="572"/>
      <c r="E60" s="572"/>
      <c r="F60" s="572"/>
      <c r="G60" s="572"/>
      <c r="H60" s="572" t="s">
        <v>437</v>
      </c>
    </row>
    <row r="61" spans="1:8" ht="30" customHeight="1">
      <c r="A61" s="597">
        <v>40</v>
      </c>
      <c r="B61" s="1025" t="s">
        <v>438</v>
      </c>
      <c r="C61" s="1025"/>
      <c r="D61" s="572"/>
      <c r="E61" s="572"/>
      <c r="F61" s="572"/>
      <c r="G61" s="572"/>
      <c r="H61" s="572" t="s">
        <v>439</v>
      </c>
    </row>
    <row r="62" spans="1:8">
      <c r="A62" s="597">
        <v>41</v>
      </c>
      <c r="B62" s="1025" t="s">
        <v>374</v>
      </c>
      <c r="C62" s="1025"/>
      <c r="D62" s="572"/>
      <c r="E62" s="572"/>
      <c r="F62" s="572"/>
      <c r="G62" s="572"/>
      <c r="H62" s="572"/>
    </row>
    <row r="63" spans="1:8">
      <c r="A63" s="597">
        <v>42</v>
      </c>
      <c r="B63" s="1025" t="s">
        <v>440</v>
      </c>
      <c r="C63" s="1025"/>
      <c r="D63" s="572"/>
      <c r="E63" s="572"/>
      <c r="F63" s="572"/>
      <c r="G63" s="572"/>
      <c r="H63" s="572" t="s">
        <v>441</v>
      </c>
    </row>
    <row r="64" spans="1:8">
      <c r="A64" s="597">
        <v>43</v>
      </c>
      <c r="B64" s="1068" t="s">
        <v>442</v>
      </c>
      <c r="C64" s="1068"/>
      <c r="D64" s="575"/>
      <c r="E64" s="575"/>
      <c r="F64" s="575"/>
      <c r="G64" s="575"/>
      <c r="H64" s="572" t="s">
        <v>443</v>
      </c>
    </row>
    <row r="65" spans="1:8">
      <c r="A65" s="597">
        <v>44</v>
      </c>
      <c r="B65" s="1068" t="s">
        <v>444</v>
      </c>
      <c r="C65" s="1068"/>
      <c r="D65" s="575"/>
      <c r="E65" s="575"/>
      <c r="F65" s="575"/>
      <c r="G65" s="575"/>
      <c r="H65" s="572" t="s">
        <v>445</v>
      </c>
    </row>
    <row r="66" spans="1:8">
      <c r="A66" s="597">
        <v>45</v>
      </c>
      <c r="B66" s="1068" t="s">
        <v>446</v>
      </c>
      <c r="C66" s="1068"/>
      <c r="D66" s="575"/>
      <c r="E66" s="575"/>
      <c r="F66" s="575"/>
      <c r="G66" s="575"/>
      <c r="H66" s="572" t="s">
        <v>447</v>
      </c>
    </row>
    <row r="67" spans="1:8" ht="15" customHeight="1">
      <c r="A67" s="1065" t="s">
        <v>448</v>
      </c>
      <c r="B67" s="1065"/>
      <c r="C67" s="1065"/>
      <c r="D67" s="1065"/>
      <c r="E67" s="1065"/>
      <c r="F67" s="1065"/>
      <c r="G67" s="1065"/>
      <c r="H67" s="1065"/>
    </row>
    <row r="68" spans="1:8">
      <c r="A68" s="597">
        <v>46</v>
      </c>
      <c r="B68" s="1025" t="s">
        <v>351</v>
      </c>
      <c r="C68" s="1025"/>
      <c r="D68" s="572"/>
      <c r="E68" s="572"/>
      <c r="F68" s="572"/>
      <c r="G68" s="572"/>
      <c r="H68" s="572" t="s">
        <v>449</v>
      </c>
    </row>
    <row r="69" spans="1:8" ht="30" customHeight="1">
      <c r="A69" s="597">
        <v>47</v>
      </c>
      <c r="B69" s="1025" t="s">
        <v>450</v>
      </c>
      <c r="C69" s="1025"/>
      <c r="D69" s="572"/>
      <c r="E69" s="572"/>
      <c r="F69" s="572"/>
      <c r="G69" s="572"/>
      <c r="H69" s="572" t="s">
        <v>451</v>
      </c>
    </row>
    <row r="70" spans="1:8" ht="30" customHeight="1">
      <c r="A70" s="597">
        <v>48</v>
      </c>
      <c r="B70" s="1025" t="s">
        <v>452</v>
      </c>
      <c r="C70" s="1025"/>
      <c r="D70" s="572"/>
      <c r="E70" s="572"/>
      <c r="F70" s="572"/>
      <c r="G70" s="572"/>
      <c r="H70" s="572" t="s">
        <v>453</v>
      </c>
    </row>
    <row r="71" spans="1:8">
      <c r="A71" s="597">
        <v>49</v>
      </c>
      <c r="B71" s="1025" t="s">
        <v>429</v>
      </c>
      <c r="C71" s="1025"/>
      <c r="D71" s="572"/>
      <c r="E71" s="572"/>
      <c r="F71" s="572"/>
      <c r="G71" s="572"/>
      <c r="H71" s="572" t="s">
        <v>451</v>
      </c>
    </row>
    <row r="72" spans="1:8">
      <c r="A72" s="597">
        <v>50</v>
      </c>
      <c r="B72" s="1025" t="s">
        <v>454</v>
      </c>
      <c r="C72" s="1025"/>
      <c r="D72" s="572"/>
      <c r="E72" s="572"/>
      <c r="F72" s="572"/>
      <c r="G72" s="572"/>
      <c r="H72" s="572" t="s">
        <v>455</v>
      </c>
    </row>
    <row r="73" spans="1:8">
      <c r="A73" s="597">
        <v>51</v>
      </c>
      <c r="B73" s="1068" t="s">
        <v>456</v>
      </c>
      <c r="C73" s="1068"/>
      <c r="D73" s="575"/>
      <c r="E73" s="575"/>
      <c r="F73" s="575"/>
      <c r="G73" s="575"/>
      <c r="H73" s="572"/>
    </row>
    <row r="74" spans="1:8" ht="15" customHeight="1">
      <c r="A74" s="1065" t="s">
        <v>457</v>
      </c>
      <c r="B74" s="1065"/>
      <c r="C74" s="1065"/>
      <c r="D74" s="1065"/>
      <c r="E74" s="1065"/>
      <c r="F74" s="1065"/>
      <c r="G74" s="1065"/>
      <c r="H74" s="1065"/>
    </row>
    <row r="75" spans="1:8" ht="25.5">
      <c r="A75" s="597">
        <v>52</v>
      </c>
      <c r="B75" s="1025" t="s">
        <v>458</v>
      </c>
      <c r="C75" s="1025"/>
      <c r="D75" s="572"/>
      <c r="E75" s="572"/>
      <c r="F75" s="572"/>
      <c r="G75" s="572"/>
      <c r="H75" s="572" t="s">
        <v>459</v>
      </c>
    </row>
    <row r="76" spans="1:8" ht="30" customHeight="1">
      <c r="A76" s="597">
        <v>53</v>
      </c>
      <c r="B76" s="1025" t="s">
        <v>460</v>
      </c>
      <c r="C76" s="1025"/>
      <c r="D76" s="572"/>
      <c r="E76" s="572"/>
      <c r="F76" s="572"/>
      <c r="G76" s="572"/>
      <c r="H76" s="572" t="s">
        <v>461</v>
      </c>
    </row>
    <row r="77" spans="1:8" ht="45" customHeight="1">
      <c r="A77" s="597">
        <v>54</v>
      </c>
      <c r="B77" s="1025" t="s">
        <v>462</v>
      </c>
      <c r="C77" s="1025"/>
      <c r="D77" s="572"/>
      <c r="E77" s="572"/>
      <c r="F77" s="572"/>
      <c r="G77" s="572"/>
      <c r="H77" s="572" t="s">
        <v>463</v>
      </c>
    </row>
    <row r="78" spans="1:8" ht="30" customHeight="1">
      <c r="A78" s="597">
        <v>55</v>
      </c>
      <c r="B78" s="1025" t="s">
        <v>464</v>
      </c>
      <c r="C78" s="1025"/>
      <c r="D78" s="572"/>
      <c r="E78" s="572"/>
      <c r="F78" s="572"/>
      <c r="G78" s="572"/>
      <c r="H78" s="572" t="s">
        <v>465</v>
      </c>
    </row>
    <row r="79" spans="1:8">
      <c r="A79" s="597">
        <v>56</v>
      </c>
      <c r="B79" s="1025" t="s">
        <v>374</v>
      </c>
      <c r="C79" s="1025"/>
      <c r="D79" s="572"/>
      <c r="E79" s="572"/>
      <c r="F79" s="572"/>
      <c r="G79" s="572"/>
      <c r="H79" s="572"/>
    </row>
    <row r="80" spans="1:8">
      <c r="A80" s="597">
        <v>57</v>
      </c>
      <c r="B80" s="1068" t="s">
        <v>466</v>
      </c>
      <c r="C80" s="1068"/>
      <c r="D80" s="575"/>
      <c r="E80" s="575"/>
      <c r="F80" s="575"/>
      <c r="G80" s="575"/>
      <c r="H80" s="572" t="s">
        <v>467</v>
      </c>
    </row>
    <row r="81" spans="1:8">
      <c r="A81" s="597">
        <v>58</v>
      </c>
      <c r="B81" s="1068" t="s">
        <v>468</v>
      </c>
      <c r="C81" s="1068"/>
      <c r="D81" s="575"/>
      <c r="E81" s="575"/>
      <c r="F81" s="575"/>
      <c r="G81" s="575"/>
      <c r="H81" s="572" t="s">
        <v>469</v>
      </c>
    </row>
    <row r="82" spans="1:8">
      <c r="A82" s="597">
        <v>59</v>
      </c>
      <c r="B82" s="1068" t="s">
        <v>470</v>
      </c>
      <c r="C82" s="1068"/>
      <c r="D82" s="575"/>
      <c r="E82" s="575"/>
      <c r="F82" s="575"/>
      <c r="G82" s="575"/>
      <c r="H82" s="572" t="s">
        <v>471</v>
      </c>
    </row>
    <row r="83" spans="1:8">
      <c r="A83" s="597">
        <v>60</v>
      </c>
      <c r="B83" s="1068" t="s">
        <v>472</v>
      </c>
      <c r="C83" s="1068"/>
      <c r="D83" s="575"/>
      <c r="E83" s="575"/>
      <c r="F83" s="575"/>
      <c r="G83" s="575"/>
      <c r="H83" s="572"/>
    </row>
    <row r="84" spans="1:8" ht="15" customHeight="1">
      <c r="A84" s="1065" t="s">
        <v>473</v>
      </c>
      <c r="B84" s="1065"/>
      <c r="C84" s="1065"/>
      <c r="D84" s="1065"/>
      <c r="E84" s="1065"/>
      <c r="F84" s="1065"/>
      <c r="G84" s="1065"/>
      <c r="H84" s="1065"/>
    </row>
    <row r="85" spans="1:8">
      <c r="A85" s="597">
        <v>61</v>
      </c>
      <c r="B85" s="1068" t="s">
        <v>474</v>
      </c>
      <c r="C85" s="1068"/>
      <c r="D85" s="575"/>
      <c r="E85" s="575"/>
      <c r="F85" s="575"/>
      <c r="G85" s="575"/>
      <c r="H85" s="572" t="s">
        <v>475</v>
      </c>
    </row>
    <row r="86" spans="1:8">
      <c r="A86" s="597">
        <v>62</v>
      </c>
      <c r="B86" s="1068" t="s">
        <v>476</v>
      </c>
      <c r="C86" s="1068"/>
      <c r="D86" s="575"/>
      <c r="E86" s="575"/>
      <c r="F86" s="575"/>
      <c r="G86" s="575"/>
      <c r="H86" s="572" t="s">
        <v>477</v>
      </c>
    </row>
    <row r="87" spans="1:8">
      <c r="A87" s="597">
        <v>63</v>
      </c>
      <c r="B87" s="1068" t="s">
        <v>478</v>
      </c>
      <c r="C87" s="1068"/>
      <c r="D87" s="575"/>
      <c r="E87" s="575"/>
      <c r="F87" s="575"/>
      <c r="G87" s="575"/>
      <c r="H87" s="572" t="s">
        <v>479</v>
      </c>
    </row>
    <row r="88" spans="1:8" ht="38.25">
      <c r="A88" s="597">
        <v>64</v>
      </c>
      <c r="B88" s="1068" t="s">
        <v>480</v>
      </c>
      <c r="C88" s="1068"/>
      <c r="D88" s="575"/>
      <c r="E88" s="575"/>
      <c r="F88" s="575"/>
      <c r="G88" s="575"/>
      <c r="H88" s="572" t="s">
        <v>481</v>
      </c>
    </row>
    <row r="89" spans="1:8">
      <c r="A89" s="597">
        <v>65</v>
      </c>
      <c r="B89" s="1068" t="s">
        <v>482</v>
      </c>
      <c r="C89" s="1068"/>
      <c r="D89" s="575"/>
      <c r="E89" s="575"/>
      <c r="F89" s="575"/>
      <c r="G89" s="575"/>
      <c r="H89" s="572"/>
    </row>
    <row r="90" spans="1:8">
      <c r="A90" s="597">
        <v>66</v>
      </c>
      <c r="B90" s="1068" t="s">
        <v>483</v>
      </c>
      <c r="C90" s="1068"/>
      <c r="D90" s="575"/>
      <c r="E90" s="575"/>
      <c r="F90" s="575"/>
      <c r="G90" s="575"/>
      <c r="H90" s="572"/>
    </row>
    <row r="91" spans="1:8">
      <c r="A91" s="597">
        <v>67</v>
      </c>
      <c r="B91" s="1068" t="s">
        <v>484</v>
      </c>
      <c r="C91" s="1068"/>
      <c r="D91" s="575"/>
      <c r="E91" s="575"/>
      <c r="F91" s="575"/>
      <c r="G91" s="575"/>
      <c r="H91" s="572"/>
    </row>
    <row r="92" spans="1:8">
      <c r="A92" s="572" t="s">
        <v>350</v>
      </c>
      <c r="B92" s="1068" t="s">
        <v>485</v>
      </c>
      <c r="C92" s="1068"/>
      <c r="D92" s="575"/>
      <c r="E92" s="575"/>
      <c r="F92" s="575"/>
      <c r="G92" s="575"/>
      <c r="H92" s="572"/>
    </row>
    <row r="93" spans="1:8" ht="25.5">
      <c r="A93" s="597">
        <v>68</v>
      </c>
      <c r="B93" s="1068" t="s">
        <v>486</v>
      </c>
      <c r="C93" s="1068"/>
      <c r="D93" s="575"/>
      <c r="E93" s="575"/>
      <c r="F93" s="575"/>
      <c r="G93" s="575"/>
      <c r="H93" s="572" t="s">
        <v>487</v>
      </c>
    </row>
    <row r="94" spans="1:8">
      <c r="A94" s="597">
        <v>69</v>
      </c>
      <c r="B94" s="1025" t="s">
        <v>488</v>
      </c>
      <c r="C94" s="1025"/>
      <c r="D94" s="572"/>
      <c r="E94" s="572"/>
      <c r="F94" s="572"/>
      <c r="G94" s="572"/>
      <c r="H94" s="572"/>
    </row>
    <row r="95" spans="1:8">
      <c r="A95" s="597">
        <v>70</v>
      </c>
      <c r="B95" s="1025" t="s">
        <v>488</v>
      </c>
      <c r="C95" s="1025"/>
      <c r="D95" s="572"/>
      <c r="E95" s="572"/>
      <c r="F95" s="572"/>
      <c r="G95" s="572"/>
      <c r="H95" s="572"/>
    </row>
    <row r="96" spans="1:8">
      <c r="A96" s="597">
        <v>71</v>
      </c>
      <c r="B96" s="1025" t="s">
        <v>489</v>
      </c>
      <c r="C96" s="1025"/>
      <c r="D96" s="572"/>
      <c r="E96" s="572"/>
      <c r="F96" s="572"/>
      <c r="G96" s="572"/>
      <c r="H96" s="572"/>
    </row>
    <row r="97" spans="1:8" ht="15" customHeight="1">
      <c r="A97" s="1065" t="s">
        <v>490</v>
      </c>
      <c r="B97" s="1065"/>
      <c r="C97" s="1065"/>
      <c r="D97" s="1065"/>
      <c r="E97" s="1065"/>
      <c r="F97" s="1065"/>
      <c r="G97" s="1065"/>
      <c r="H97" s="1065"/>
    </row>
    <row r="98" spans="1:8" ht="38.25">
      <c r="A98" s="597">
        <v>72</v>
      </c>
      <c r="B98" s="1025" t="s">
        <v>491</v>
      </c>
      <c r="C98" s="1025"/>
      <c r="D98" s="572"/>
      <c r="E98" s="572"/>
      <c r="F98" s="572"/>
      <c r="G98" s="572"/>
      <c r="H98" s="572" t="s">
        <v>492</v>
      </c>
    </row>
    <row r="99" spans="1:8" ht="25.5">
      <c r="A99" s="597">
        <v>73</v>
      </c>
      <c r="B99" s="1025" t="s">
        <v>493</v>
      </c>
      <c r="C99" s="1025"/>
      <c r="D99" s="572"/>
      <c r="E99" s="572"/>
      <c r="F99" s="572"/>
      <c r="G99" s="572"/>
      <c r="H99" s="572" t="s">
        <v>494</v>
      </c>
    </row>
    <row r="100" spans="1:8">
      <c r="A100" s="597">
        <v>74</v>
      </c>
      <c r="B100" s="1025" t="s">
        <v>374</v>
      </c>
      <c r="C100" s="1025"/>
      <c r="D100" s="572"/>
      <c r="E100" s="572"/>
      <c r="F100" s="572"/>
      <c r="G100" s="572"/>
      <c r="H100" s="572"/>
    </row>
    <row r="101" spans="1:8" ht="25.5">
      <c r="A101" s="597">
        <v>75</v>
      </c>
      <c r="B101" s="1025" t="s">
        <v>495</v>
      </c>
      <c r="C101" s="1025"/>
      <c r="D101" s="572"/>
      <c r="E101" s="572"/>
      <c r="F101" s="572"/>
      <c r="G101" s="572"/>
      <c r="H101" s="572" t="s">
        <v>496</v>
      </c>
    </row>
    <row r="102" spans="1:8" ht="15" customHeight="1">
      <c r="A102" s="1065" t="s">
        <v>497</v>
      </c>
      <c r="B102" s="1065"/>
      <c r="C102" s="1065"/>
      <c r="D102" s="1065"/>
      <c r="E102" s="1065"/>
      <c r="F102" s="1065"/>
      <c r="G102" s="1065"/>
      <c r="H102" s="1065"/>
    </row>
    <row r="103" spans="1:8" ht="30" customHeight="1">
      <c r="A103" s="597">
        <v>76</v>
      </c>
      <c r="B103" s="1025" t="s">
        <v>498</v>
      </c>
      <c r="C103" s="1025"/>
      <c r="D103" s="572"/>
      <c r="E103" s="572"/>
      <c r="F103" s="572"/>
      <c r="G103" s="572"/>
      <c r="H103" s="572" t="s">
        <v>499</v>
      </c>
    </row>
    <row r="104" spans="1:8">
      <c r="A104" s="597">
        <v>77</v>
      </c>
      <c r="B104" s="1025" t="s">
        <v>500</v>
      </c>
      <c r="C104" s="1025"/>
      <c r="D104" s="572"/>
      <c r="E104" s="572"/>
      <c r="F104" s="572"/>
      <c r="G104" s="572"/>
      <c r="H104" s="572" t="s">
        <v>499</v>
      </c>
    </row>
    <row r="105" spans="1:8" ht="30" customHeight="1">
      <c r="A105" s="597">
        <v>78</v>
      </c>
      <c r="B105" s="1025" t="s">
        <v>501</v>
      </c>
      <c r="C105" s="1025"/>
      <c r="D105" s="572"/>
      <c r="E105" s="572"/>
      <c r="F105" s="572"/>
      <c r="G105" s="572"/>
      <c r="H105" s="572" t="s">
        <v>499</v>
      </c>
    </row>
    <row r="106" spans="1:8">
      <c r="A106" s="597">
        <v>79</v>
      </c>
      <c r="B106" s="1025" t="s">
        <v>502</v>
      </c>
      <c r="C106" s="1025"/>
      <c r="D106" s="572"/>
      <c r="E106" s="572"/>
      <c r="F106" s="572"/>
      <c r="G106" s="572"/>
      <c r="H106" s="216" t="s">
        <v>499</v>
      </c>
    </row>
    <row r="107" spans="1:8" ht="15" customHeight="1">
      <c r="A107" s="1065" t="s">
        <v>503</v>
      </c>
      <c r="B107" s="1065"/>
      <c r="C107" s="1065"/>
      <c r="D107" s="1065"/>
      <c r="E107" s="1065"/>
      <c r="F107" s="1065"/>
      <c r="G107" s="1065"/>
      <c r="H107" s="1065"/>
    </row>
    <row r="108" spans="1:8" ht="30" customHeight="1">
      <c r="A108" s="597">
        <v>80</v>
      </c>
      <c r="B108" s="1025" t="s">
        <v>504</v>
      </c>
      <c r="C108" s="1025"/>
      <c r="D108" s="572"/>
      <c r="E108" s="572"/>
      <c r="F108" s="572"/>
      <c r="G108" s="572"/>
      <c r="H108" s="572" t="s">
        <v>505</v>
      </c>
    </row>
    <row r="109" spans="1:8" ht="30" customHeight="1">
      <c r="A109" s="597">
        <v>81</v>
      </c>
      <c r="B109" s="1025" t="s">
        <v>506</v>
      </c>
      <c r="C109" s="1025"/>
      <c r="D109" s="572"/>
      <c r="E109" s="572"/>
      <c r="F109" s="572"/>
      <c r="G109" s="572"/>
      <c r="H109" s="572" t="s">
        <v>505</v>
      </c>
    </row>
    <row r="110" spans="1:8" ht="30" customHeight="1">
      <c r="A110" s="597">
        <v>82</v>
      </c>
      <c r="B110" s="1025" t="s">
        <v>507</v>
      </c>
      <c r="C110" s="1025"/>
      <c r="D110" s="572"/>
      <c r="E110" s="572"/>
      <c r="F110" s="572"/>
      <c r="G110" s="572"/>
      <c r="H110" s="572" t="s">
        <v>508</v>
      </c>
    </row>
    <row r="111" spans="1:8" ht="30" customHeight="1">
      <c r="A111" s="597">
        <v>83</v>
      </c>
      <c r="B111" s="1025" t="s">
        <v>509</v>
      </c>
      <c r="C111" s="1025"/>
      <c r="D111" s="572"/>
      <c r="E111" s="572"/>
      <c r="F111" s="572"/>
      <c r="G111" s="572"/>
      <c r="H111" s="572" t="s">
        <v>508</v>
      </c>
    </row>
    <row r="112" spans="1:8" ht="30" customHeight="1">
      <c r="A112" s="597">
        <v>84</v>
      </c>
      <c r="B112" s="1025" t="s">
        <v>510</v>
      </c>
      <c r="C112" s="1025"/>
      <c r="D112" s="572"/>
      <c r="E112" s="572"/>
      <c r="F112" s="572"/>
      <c r="G112" s="572"/>
      <c r="H112" s="572" t="s">
        <v>511</v>
      </c>
    </row>
    <row r="113" spans="1:8" ht="30" customHeight="1">
      <c r="A113" s="597">
        <v>85</v>
      </c>
      <c r="B113" s="1025" t="s">
        <v>512</v>
      </c>
      <c r="C113" s="1025"/>
      <c r="D113" s="572"/>
      <c r="E113" s="572"/>
      <c r="F113" s="572"/>
      <c r="G113" s="572"/>
      <c r="H113" s="572" t="s">
        <v>511</v>
      </c>
    </row>
    <row r="114" spans="1:8" ht="15.75" thickBot="1">
      <c r="A114" s="1063"/>
      <c r="B114" s="1064"/>
      <c r="C114" s="1064"/>
      <c r="D114" s="1064"/>
      <c r="E114" s="1064"/>
      <c r="F114" s="1064"/>
      <c r="G114" s="1064"/>
      <c r="H114" s="1064"/>
    </row>
    <row r="115" spans="1:8" ht="15" customHeight="1">
      <c r="A115" s="1060" t="s">
        <v>513</v>
      </c>
      <c r="B115" s="1061"/>
      <c r="C115" s="1061"/>
      <c r="D115" s="1061"/>
      <c r="E115" s="1061"/>
      <c r="F115" s="1061"/>
      <c r="G115" s="1061"/>
      <c r="H115" s="1062"/>
    </row>
    <row r="116" spans="1:8" ht="15" customHeight="1">
      <c r="A116" s="1036" t="s">
        <v>514</v>
      </c>
      <c r="B116" s="1025"/>
      <c r="C116" s="1025"/>
      <c r="D116" s="1025"/>
      <c r="E116" s="1025"/>
      <c r="F116" s="1025"/>
      <c r="G116" s="1025"/>
      <c r="H116" s="1026"/>
    </row>
    <row r="117" spans="1:8" ht="15" customHeight="1">
      <c r="A117" s="205">
        <v>1</v>
      </c>
      <c r="B117" s="1025" t="s">
        <v>1018</v>
      </c>
      <c r="C117" s="1025"/>
      <c r="D117" s="1025"/>
      <c r="E117" s="1025"/>
      <c r="F117" s="1025"/>
      <c r="G117" s="1025"/>
      <c r="H117" s="1026"/>
    </row>
    <row r="118" spans="1:8" ht="15" customHeight="1">
      <c r="A118" s="205">
        <v>2</v>
      </c>
      <c r="B118" s="1025" t="s">
        <v>515</v>
      </c>
      <c r="C118" s="1025"/>
      <c r="D118" s="1025"/>
      <c r="E118" s="1025"/>
      <c r="F118" s="1025"/>
      <c r="G118" s="1025"/>
      <c r="H118" s="1026"/>
    </row>
    <row r="119" spans="1:8" ht="15" customHeight="1">
      <c r="A119" s="205">
        <v>3</v>
      </c>
      <c r="B119" s="1025" t="s">
        <v>516</v>
      </c>
      <c r="C119" s="1025"/>
      <c r="D119" s="1025"/>
      <c r="E119" s="1025"/>
      <c r="F119" s="1025"/>
      <c r="G119" s="1025"/>
      <c r="H119" s="1026"/>
    </row>
    <row r="120" spans="1:8" ht="15" customHeight="1">
      <c r="A120" s="209" t="s">
        <v>346</v>
      </c>
      <c r="B120" s="1025" t="s">
        <v>517</v>
      </c>
      <c r="C120" s="1025"/>
      <c r="D120" s="1025"/>
      <c r="E120" s="1025"/>
      <c r="F120" s="1025"/>
      <c r="G120" s="1025"/>
      <c r="H120" s="1026"/>
    </row>
    <row r="121" spans="1:8" ht="15" customHeight="1">
      <c r="A121" s="205">
        <v>4</v>
      </c>
      <c r="B121" s="1025" t="s">
        <v>518</v>
      </c>
      <c r="C121" s="1025"/>
      <c r="D121" s="1025"/>
      <c r="E121" s="1025"/>
      <c r="F121" s="1025"/>
      <c r="G121" s="1025"/>
      <c r="H121" s="1026"/>
    </row>
    <row r="122" spans="1:8" ht="15" customHeight="1">
      <c r="A122" s="205">
        <v>5</v>
      </c>
      <c r="B122" s="1025" t="s">
        <v>519</v>
      </c>
      <c r="C122" s="1025"/>
      <c r="D122" s="1025"/>
      <c r="E122" s="1025"/>
      <c r="F122" s="1025"/>
      <c r="G122" s="1025"/>
      <c r="H122" s="1026"/>
    </row>
    <row r="123" spans="1:8" ht="15" customHeight="1">
      <c r="A123" s="209" t="s">
        <v>347</v>
      </c>
      <c r="B123" s="1025" t="s">
        <v>520</v>
      </c>
      <c r="C123" s="1025"/>
      <c r="D123" s="1025"/>
      <c r="E123" s="1025"/>
      <c r="F123" s="1025"/>
      <c r="G123" s="1025"/>
      <c r="H123" s="1026"/>
    </row>
    <row r="124" spans="1:8" ht="15" customHeight="1">
      <c r="A124" s="205">
        <v>6</v>
      </c>
      <c r="B124" s="1025" t="s">
        <v>521</v>
      </c>
      <c r="C124" s="1025"/>
      <c r="D124" s="1025"/>
      <c r="E124" s="1025"/>
      <c r="F124" s="1025"/>
      <c r="G124" s="1025"/>
      <c r="H124" s="1026"/>
    </row>
    <row r="125" spans="1:8" ht="15" customHeight="1">
      <c r="A125" s="205">
        <v>7</v>
      </c>
      <c r="B125" s="1025" t="s">
        <v>522</v>
      </c>
      <c r="C125" s="1025"/>
      <c r="D125" s="1025"/>
      <c r="E125" s="1025"/>
      <c r="F125" s="1025"/>
      <c r="G125" s="1025"/>
      <c r="H125" s="1026"/>
    </row>
    <row r="126" spans="1:8" ht="15" customHeight="1">
      <c r="A126" s="205">
        <v>8</v>
      </c>
      <c r="B126" s="1025" t="s">
        <v>523</v>
      </c>
      <c r="C126" s="1025"/>
      <c r="D126" s="1025"/>
      <c r="E126" s="1025"/>
      <c r="F126" s="1025"/>
      <c r="G126" s="1025"/>
      <c r="H126" s="1026"/>
    </row>
    <row r="127" spans="1:8" ht="15" customHeight="1">
      <c r="A127" s="205">
        <v>9</v>
      </c>
      <c r="B127" s="1025" t="s">
        <v>524</v>
      </c>
      <c r="C127" s="1025"/>
      <c r="D127" s="1025"/>
      <c r="E127" s="1025"/>
      <c r="F127" s="1025"/>
      <c r="G127" s="1025"/>
      <c r="H127" s="1026"/>
    </row>
    <row r="128" spans="1:8" ht="30" customHeight="1">
      <c r="A128" s="205">
        <v>10</v>
      </c>
      <c r="B128" s="1025" t="s">
        <v>525</v>
      </c>
      <c r="C128" s="1025"/>
      <c r="D128" s="1025"/>
      <c r="E128" s="1025"/>
      <c r="F128" s="1025"/>
      <c r="G128" s="1025"/>
      <c r="H128" s="1026"/>
    </row>
    <row r="129" spans="1:8" ht="15" customHeight="1">
      <c r="A129" s="205">
        <v>11</v>
      </c>
      <c r="B129" s="1025" t="s">
        <v>526</v>
      </c>
      <c r="C129" s="1025"/>
      <c r="D129" s="1025"/>
      <c r="E129" s="1025"/>
      <c r="F129" s="1025"/>
      <c r="G129" s="1025"/>
      <c r="H129" s="1026"/>
    </row>
    <row r="130" spans="1:8" ht="15" customHeight="1">
      <c r="A130" s="205">
        <v>12</v>
      </c>
      <c r="B130" s="1025" t="s">
        <v>527</v>
      </c>
      <c r="C130" s="1025"/>
      <c r="D130" s="1025"/>
      <c r="E130" s="1025"/>
      <c r="F130" s="1025"/>
      <c r="G130" s="1025"/>
      <c r="H130" s="1026"/>
    </row>
    <row r="131" spans="1:8" ht="15" customHeight="1">
      <c r="A131" s="205">
        <v>13</v>
      </c>
      <c r="B131" s="1025" t="s">
        <v>528</v>
      </c>
      <c r="C131" s="1025"/>
      <c r="D131" s="1025"/>
      <c r="E131" s="1025"/>
      <c r="F131" s="1025"/>
      <c r="G131" s="1025"/>
      <c r="H131" s="1026"/>
    </row>
    <row r="132" spans="1:8" ht="15" customHeight="1">
      <c r="A132" s="205">
        <v>14</v>
      </c>
      <c r="B132" s="1025" t="s">
        <v>529</v>
      </c>
      <c r="C132" s="1025"/>
      <c r="D132" s="1025"/>
      <c r="E132" s="1025"/>
      <c r="F132" s="1025"/>
      <c r="G132" s="1025"/>
      <c r="H132" s="1026"/>
    </row>
    <row r="133" spans="1:8" ht="15" customHeight="1">
      <c r="A133" s="205">
        <v>15</v>
      </c>
      <c r="B133" s="1025" t="s">
        <v>530</v>
      </c>
      <c r="C133" s="1025"/>
      <c r="D133" s="1025"/>
      <c r="E133" s="1025"/>
      <c r="F133" s="1025"/>
      <c r="G133" s="1025"/>
      <c r="H133" s="1026"/>
    </row>
    <row r="134" spans="1:8" ht="15" customHeight="1">
      <c r="A134" s="205">
        <v>16</v>
      </c>
      <c r="B134" s="1025" t="s">
        <v>531</v>
      </c>
      <c r="C134" s="1025"/>
      <c r="D134" s="1025"/>
      <c r="E134" s="1025"/>
      <c r="F134" s="1025"/>
      <c r="G134" s="1025"/>
      <c r="H134" s="1026"/>
    </row>
    <row r="135" spans="1:8" ht="30" customHeight="1">
      <c r="A135" s="205">
        <v>17</v>
      </c>
      <c r="B135" s="1025" t="s">
        <v>532</v>
      </c>
      <c r="C135" s="1025"/>
      <c r="D135" s="1025"/>
      <c r="E135" s="1025"/>
      <c r="F135" s="1025"/>
      <c r="G135" s="1025"/>
      <c r="H135" s="1026"/>
    </row>
    <row r="136" spans="1:8" ht="30" customHeight="1">
      <c r="A136" s="205">
        <v>18</v>
      </c>
      <c r="B136" s="1025" t="s">
        <v>533</v>
      </c>
      <c r="C136" s="1025"/>
      <c r="D136" s="1025"/>
      <c r="E136" s="1025"/>
      <c r="F136" s="1025"/>
      <c r="G136" s="1025"/>
      <c r="H136" s="1026"/>
    </row>
    <row r="137" spans="1:8" ht="30" customHeight="1">
      <c r="A137" s="205">
        <v>19</v>
      </c>
      <c r="B137" s="1025" t="s">
        <v>534</v>
      </c>
      <c r="C137" s="1025"/>
      <c r="D137" s="1025"/>
      <c r="E137" s="1025"/>
      <c r="F137" s="1025"/>
      <c r="G137" s="1025"/>
      <c r="H137" s="1026"/>
    </row>
    <row r="138" spans="1:8" ht="15" customHeight="1">
      <c r="A138" s="205">
        <v>20</v>
      </c>
      <c r="B138" s="1025" t="s">
        <v>524</v>
      </c>
      <c r="C138" s="1025"/>
      <c r="D138" s="1025"/>
      <c r="E138" s="1025"/>
      <c r="F138" s="1025"/>
      <c r="G138" s="1025"/>
      <c r="H138" s="1026"/>
    </row>
    <row r="139" spans="1:8" ht="15" customHeight="1">
      <c r="A139" s="209" t="s">
        <v>259</v>
      </c>
      <c r="B139" s="1025" t="s">
        <v>535</v>
      </c>
      <c r="C139" s="1025"/>
      <c r="D139" s="1025"/>
      <c r="E139" s="1025"/>
      <c r="F139" s="1025"/>
      <c r="G139" s="1025"/>
      <c r="H139" s="1026"/>
    </row>
    <row r="140" spans="1:8" ht="15" customHeight="1">
      <c r="A140" s="209" t="s">
        <v>260</v>
      </c>
      <c r="B140" s="1025" t="s">
        <v>536</v>
      </c>
      <c r="C140" s="1025"/>
      <c r="D140" s="1025"/>
      <c r="E140" s="1025"/>
      <c r="F140" s="1025"/>
      <c r="G140" s="1025"/>
      <c r="H140" s="1026"/>
    </row>
    <row r="141" spans="1:8" ht="15" customHeight="1">
      <c r="A141" s="209" t="s">
        <v>348</v>
      </c>
      <c r="B141" s="1025" t="s">
        <v>537</v>
      </c>
      <c r="C141" s="1025"/>
      <c r="D141" s="1025"/>
      <c r="E141" s="1025"/>
      <c r="F141" s="1025"/>
      <c r="G141" s="1025"/>
      <c r="H141" s="1026"/>
    </row>
    <row r="142" spans="1:8" ht="15" customHeight="1">
      <c r="A142" s="209" t="s">
        <v>349</v>
      </c>
      <c r="B142" s="1025" t="s">
        <v>538</v>
      </c>
      <c r="C142" s="1025"/>
      <c r="D142" s="1025"/>
      <c r="E142" s="1025"/>
      <c r="F142" s="1025"/>
      <c r="G142" s="1025"/>
      <c r="H142" s="1026"/>
    </row>
    <row r="143" spans="1:8" ht="30" customHeight="1">
      <c r="A143" s="205">
        <v>21</v>
      </c>
      <c r="B143" s="1025" t="s">
        <v>539</v>
      </c>
      <c r="C143" s="1025"/>
      <c r="D143" s="1025"/>
      <c r="E143" s="1025"/>
      <c r="F143" s="1025"/>
      <c r="G143" s="1025"/>
      <c r="H143" s="1026"/>
    </row>
    <row r="144" spans="1:8" ht="15" customHeight="1">
      <c r="A144" s="205">
        <v>22</v>
      </c>
      <c r="B144" s="1025" t="s">
        <v>540</v>
      </c>
      <c r="C144" s="1025"/>
      <c r="D144" s="1025"/>
      <c r="E144" s="1025"/>
      <c r="F144" s="1025"/>
      <c r="G144" s="1025"/>
      <c r="H144" s="1026"/>
    </row>
    <row r="145" spans="1:8" ht="30" customHeight="1">
      <c r="A145" s="205">
        <v>23</v>
      </c>
      <c r="B145" s="1025" t="s">
        <v>541</v>
      </c>
      <c r="C145" s="1025"/>
      <c r="D145" s="1025"/>
      <c r="E145" s="1025"/>
      <c r="F145" s="1025"/>
      <c r="G145" s="1025"/>
      <c r="H145" s="1026"/>
    </row>
    <row r="146" spans="1:8" ht="15" customHeight="1">
      <c r="A146" s="205">
        <v>24</v>
      </c>
      <c r="B146" s="1025" t="s">
        <v>524</v>
      </c>
      <c r="C146" s="1025"/>
      <c r="D146" s="1025"/>
      <c r="E146" s="1025"/>
      <c r="F146" s="1025"/>
      <c r="G146" s="1025"/>
      <c r="H146" s="1026"/>
    </row>
    <row r="147" spans="1:8" ht="15" customHeight="1">
      <c r="A147" s="205">
        <v>25</v>
      </c>
      <c r="B147" s="1025" t="s">
        <v>542</v>
      </c>
      <c r="C147" s="1025"/>
      <c r="D147" s="1025"/>
      <c r="E147" s="1025"/>
      <c r="F147" s="1025"/>
      <c r="G147" s="1025"/>
      <c r="H147" s="1026"/>
    </row>
    <row r="148" spans="1:8" ht="15" customHeight="1">
      <c r="A148" s="209" t="s">
        <v>409</v>
      </c>
      <c r="B148" s="1025" t="s">
        <v>543</v>
      </c>
      <c r="C148" s="1025"/>
      <c r="D148" s="1025"/>
      <c r="E148" s="1025"/>
      <c r="F148" s="1025"/>
      <c r="G148" s="1025"/>
      <c r="H148" s="1026"/>
    </row>
    <row r="149" spans="1:8" ht="30" customHeight="1">
      <c r="A149" s="209" t="s">
        <v>410</v>
      </c>
      <c r="B149" s="1025" t="s">
        <v>544</v>
      </c>
      <c r="C149" s="1025"/>
      <c r="D149" s="1025"/>
      <c r="E149" s="1025"/>
      <c r="F149" s="1025"/>
      <c r="G149" s="1025"/>
      <c r="H149" s="1026"/>
    </row>
    <row r="150" spans="1:8" ht="15" customHeight="1">
      <c r="A150" s="205">
        <v>27</v>
      </c>
      <c r="B150" s="1025" t="s">
        <v>545</v>
      </c>
      <c r="C150" s="1025"/>
      <c r="D150" s="1025"/>
      <c r="E150" s="1025"/>
      <c r="F150" s="1025"/>
      <c r="G150" s="1025"/>
      <c r="H150" s="1026"/>
    </row>
    <row r="151" spans="1:8" ht="15" customHeight="1">
      <c r="A151" s="205">
        <v>28</v>
      </c>
      <c r="B151" s="1025" t="s">
        <v>546</v>
      </c>
      <c r="C151" s="1025"/>
      <c r="D151" s="1025"/>
      <c r="E151" s="1025"/>
      <c r="F151" s="1025"/>
      <c r="G151" s="1025"/>
      <c r="H151" s="1026"/>
    </row>
    <row r="152" spans="1:8" ht="15" customHeight="1">
      <c r="A152" s="205">
        <v>29</v>
      </c>
      <c r="B152" s="1025" t="s">
        <v>547</v>
      </c>
      <c r="C152" s="1025"/>
      <c r="D152" s="1025"/>
      <c r="E152" s="1025"/>
      <c r="F152" s="1025"/>
      <c r="G152" s="1025"/>
      <c r="H152" s="1026"/>
    </row>
    <row r="153" spans="1:8" ht="15" customHeight="1">
      <c r="A153" s="205">
        <v>30</v>
      </c>
      <c r="B153" s="1025" t="s">
        <v>548</v>
      </c>
      <c r="C153" s="1025"/>
      <c r="D153" s="1025"/>
      <c r="E153" s="1025"/>
      <c r="F153" s="1025"/>
      <c r="G153" s="1025"/>
      <c r="H153" s="1026"/>
    </row>
    <row r="154" spans="1:8" ht="15" customHeight="1">
      <c r="A154" s="205">
        <v>31</v>
      </c>
      <c r="B154" s="1025" t="s">
        <v>549</v>
      </c>
      <c r="C154" s="1025"/>
      <c r="D154" s="1025"/>
      <c r="E154" s="1025"/>
      <c r="F154" s="1025"/>
      <c r="G154" s="1025"/>
      <c r="H154" s="1026"/>
    </row>
    <row r="155" spans="1:8" ht="15" customHeight="1">
      <c r="A155" s="205">
        <v>32</v>
      </c>
      <c r="B155" s="1025" t="s">
        <v>550</v>
      </c>
      <c r="C155" s="1025"/>
      <c r="D155" s="1025"/>
      <c r="E155" s="1025"/>
      <c r="F155" s="1025"/>
      <c r="G155" s="1025"/>
      <c r="H155" s="1026"/>
    </row>
    <row r="156" spans="1:8" ht="15" customHeight="1">
      <c r="A156" s="210">
        <v>33</v>
      </c>
      <c r="B156" s="1025" t="s">
        <v>551</v>
      </c>
      <c r="C156" s="1025"/>
      <c r="D156" s="1025"/>
      <c r="E156" s="1025"/>
      <c r="F156" s="1025"/>
      <c r="G156" s="1025"/>
      <c r="H156" s="1026"/>
    </row>
    <row r="157" spans="1:8" ht="15" customHeight="1">
      <c r="A157" s="210">
        <v>34</v>
      </c>
      <c r="B157" s="1025" t="s">
        <v>552</v>
      </c>
      <c r="C157" s="1025"/>
      <c r="D157" s="1025"/>
      <c r="E157" s="1025"/>
      <c r="F157" s="1025"/>
      <c r="G157" s="1025"/>
      <c r="H157" s="1026"/>
    </row>
    <row r="158" spans="1:8" ht="15" customHeight="1">
      <c r="A158" s="210">
        <v>35</v>
      </c>
      <c r="B158" s="1025" t="s">
        <v>553</v>
      </c>
      <c r="C158" s="1025"/>
      <c r="D158" s="1025"/>
      <c r="E158" s="1025"/>
      <c r="F158" s="1025"/>
      <c r="G158" s="1025"/>
      <c r="H158" s="1026"/>
    </row>
    <row r="159" spans="1:8" ht="15" customHeight="1">
      <c r="A159" s="211">
        <v>36</v>
      </c>
      <c r="B159" s="1025" t="s">
        <v>554</v>
      </c>
      <c r="C159" s="1025"/>
      <c r="D159" s="1025"/>
      <c r="E159" s="1025"/>
      <c r="F159" s="1025"/>
      <c r="G159" s="1025"/>
      <c r="H159" s="1026"/>
    </row>
    <row r="160" spans="1:8" ht="15" customHeight="1">
      <c r="A160" s="201">
        <v>37</v>
      </c>
      <c r="B160" s="1025" t="s">
        <v>555</v>
      </c>
      <c r="C160" s="1025"/>
      <c r="D160" s="1025"/>
      <c r="E160" s="1025"/>
      <c r="F160" s="1025"/>
      <c r="G160" s="1025"/>
      <c r="H160" s="1026"/>
    </row>
    <row r="161" spans="1:8" ht="30" customHeight="1">
      <c r="A161" s="201">
        <v>38</v>
      </c>
      <c r="B161" s="1025" t="s">
        <v>556</v>
      </c>
      <c r="C161" s="1025"/>
      <c r="D161" s="1025"/>
      <c r="E161" s="1025"/>
      <c r="F161" s="1025"/>
      <c r="G161" s="1025"/>
      <c r="H161" s="1026"/>
    </row>
    <row r="162" spans="1:8" ht="30" customHeight="1">
      <c r="A162" s="201">
        <v>39</v>
      </c>
      <c r="B162" s="1025" t="s">
        <v>557</v>
      </c>
      <c r="C162" s="1025"/>
      <c r="D162" s="1025"/>
      <c r="E162" s="1025"/>
      <c r="F162" s="1025"/>
      <c r="G162" s="1025"/>
      <c r="H162" s="1026"/>
    </row>
    <row r="163" spans="1:8" ht="30" customHeight="1">
      <c r="A163" s="201">
        <v>40</v>
      </c>
      <c r="B163" s="1025" t="s">
        <v>558</v>
      </c>
      <c r="C163" s="1025"/>
      <c r="D163" s="1025"/>
      <c r="E163" s="1025"/>
      <c r="F163" s="1025"/>
      <c r="G163" s="1025"/>
      <c r="H163" s="1026"/>
    </row>
    <row r="164" spans="1:8" ht="15" customHeight="1">
      <c r="A164" s="201">
        <v>41</v>
      </c>
      <c r="B164" s="1025" t="s">
        <v>524</v>
      </c>
      <c r="C164" s="1025"/>
      <c r="D164" s="1025"/>
      <c r="E164" s="1025"/>
      <c r="F164" s="1025"/>
      <c r="G164" s="1025"/>
      <c r="H164" s="1026"/>
    </row>
    <row r="165" spans="1:8" ht="15" customHeight="1">
      <c r="A165" s="201">
        <v>42</v>
      </c>
      <c r="B165" s="1025" t="s">
        <v>559</v>
      </c>
      <c r="C165" s="1025"/>
      <c r="D165" s="1025"/>
      <c r="E165" s="1025"/>
      <c r="F165" s="1025"/>
      <c r="G165" s="1025"/>
      <c r="H165" s="1026"/>
    </row>
    <row r="166" spans="1:8" ht="15" customHeight="1">
      <c r="A166" s="201">
        <v>43</v>
      </c>
      <c r="B166" s="1025" t="s">
        <v>560</v>
      </c>
      <c r="C166" s="1025"/>
      <c r="D166" s="1025"/>
      <c r="E166" s="1025"/>
      <c r="F166" s="1025"/>
      <c r="G166" s="1025"/>
      <c r="H166" s="1026"/>
    </row>
    <row r="167" spans="1:8" ht="15" customHeight="1">
      <c r="A167" s="201">
        <v>44</v>
      </c>
      <c r="B167" s="1025" t="s">
        <v>561</v>
      </c>
      <c r="C167" s="1025"/>
      <c r="D167" s="1025"/>
      <c r="E167" s="1025"/>
      <c r="F167" s="1025"/>
      <c r="G167" s="1025"/>
      <c r="H167" s="1026"/>
    </row>
    <row r="168" spans="1:8" ht="15" customHeight="1">
      <c r="A168" s="201">
        <v>45</v>
      </c>
      <c r="B168" s="1025" t="s">
        <v>562</v>
      </c>
      <c r="C168" s="1025"/>
      <c r="D168" s="1025"/>
      <c r="E168" s="1025"/>
      <c r="F168" s="1025"/>
      <c r="G168" s="1025"/>
      <c r="H168" s="1026"/>
    </row>
    <row r="169" spans="1:8" ht="15" customHeight="1">
      <c r="A169" s="201">
        <v>46</v>
      </c>
      <c r="B169" s="1025" t="s">
        <v>563</v>
      </c>
      <c r="C169" s="1025"/>
      <c r="D169" s="1025"/>
      <c r="E169" s="1025"/>
      <c r="F169" s="1025"/>
      <c r="G169" s="1025"/>
      <c r="H169" s="1026"/>
    </row>
    <row r="170" spans="1:8" ht="15" customHeight="1">
      <c r="A170" s="201">
        <v>47</v>
      </c>
      <c r="B170" s="1025" t="s">
        <v>564</v>
      </c>
      <c r="C170" s="1025"/>
      <c r="D170" s="1025"/>
      <c r="E170" s="1025"/>
      <c r="F170" s="1025"/>
      <c r="G170" s="1025"/>
      <c r="H170" s="1026"/>
    </row>
    <row r="171" spans="1:8" ht="30" customHeight="1">
      <c r="A171" s="201">
        <v>48</v>
      </c>
      <c r="B171" s="1025" t="s">
        <v>565</v>
      </c>
      <c r="C171" s="1025"/>
      <c r="D171" s="1025"/>
      <c r="E171" s="1025"/>
      <c r="F171" s="1025"/>
      <c r="G171" s="1025"/>
      <c r="H171" s="1026"/>
    </row>
    <row r="172" spans="1:8" ht="15" customHeight="1">
      <c r="A172" s="201">
        <v>49</v>
      </c>
      <c r="B172" s="1025" t="s">
        <v>566</v>
      </c>
      <c r="C172" s="1025"/>
      <c r="D172" s="1025"/>
      <c r="E172" s="1025"/>
      <c r="F172" s="1025"/>
      <c r="G172" s="1025"/>
      <c r="H172" s="1026"/>
    </row>
    <row r="173" spans="1:8" ht="15" customHeight="1">
      <c r="A173" s="201">
        <v>50</v>
      </c>
      <c r="B173" s="1025" t="s">
        <v>567</v>
      </c>
      <c r="C173" s="1025"/>
      <c r="D173" s="1025"/>
      <c r="E173" s="1025"/>
      <c r="F173" s="1025"/>
      <c r="G173" s="1025"/>
      <c r="H173" s="1026"/>
    </row>
    <row r="174" spans="1:8" ht="15" customHeight="1">
      <c r="A174" s="201">
        <v>51</v>
      </c>
      <c r="B174" s="1025" t="s">
        <v>568</v>
      </c>
      <c r="C174" s="1025"/>
      <c r="D174" s="1025"/>
      <c r="E174" s="1025"/>
      <c r="F174" s="1025"/>
      <c r="G174" s="1025"/>
      <c r="H174" s="1026"/>
    </row>
    <row r="175" spans="1:8" ht="15" customHeight="1">
      <c r="A175" s="201">
        <v>52</v>
      </c>
      <c r="B175" s="1025" t="s">
        <v>569</v>
      </c>
      <c r="C175" s="1025"/>
      <c r="D175" s="1025"/>
      <c r="E175" s="1025"/>
      <c r="F175" s="1025"/>
      <c r="G175" s="1025"/>
      <c r="H175" s="1026"/>
    </row>
    <row r="176" spans="1:8" ht="30" customHeight="1">
      <c r="A176" s="201">
        <v>53</v>
      </c>
      <c r="B176" s="1025" t="s">
        <v>570</v>
      </c>
      <c r="C176" s="1025"/>
      <c r="D176" s="1025"/>
      <c r="E176" s="1025"/>
      <c r="F176" s="1025"/>
      <c r="G176" s="1025"/>
      <c r="H176" s="1026"/>
    </row>
    <row r="177" spans="1:8" ht="30" customHeight="1">
      <c r="A177" s="201">
        <v>54</v>
      </c>
      <c r="B177" s="1025" t="s">
        <v>571</v>
      </c>
      <c r="C177" s="1025"/>
      <c r="D177" s="1025"/>
      <c r="E177" s="1025"/>
      <c r="F177" s="1025"/>
      <c r="G177" s="1025"/>
      <c r="H177" s="1026"/>
    </row>
    <row r="178" spans="1:8" ht="30" customHeight="1">
      <c r="A178" s="201">
        <v>55</v>
      </c>
      <c r="B178" s="1025" t="s">
        <v>572</v>
      </c>
      <c r="C178" s="1025"/>
      <c r="D178" s="1025"/>
      <c r="E178" s="1025"/>
      <c r="F178" s="1025"/>
      <c r="G178" s="1025"/>
      <c r="H178" s="1026"/>
    </row>
    <row r="179" spans="1:8" ht="15" customHeight="1">
      <c r="A179" s="201">
        <v>56</v>
      </c>
      <c r="B179" s="1025" t="s">
        <v>524</v>
      </c>
      <c r="C179" s="1025"/>
      <c r="D179" s="1025"/>
      <c r="E179" s="1025"/>
      <c r="F179" s="1025"/>
      <c r="G179" s="1025"/>
      <c r="H179" s="1026"/>
    </row>
    <row r="180" spans="1:8" ht="15" customHeight="1">
      <c r="A180" s="201">
        <v>57</v>
      </c>
      <c r="B180" s="1025" t="s">
        <v>573</v>
      </c>
      <c r="C180" s="1025"/>
      <c r="D180" s="1025"/>
      <c r="E180" s="1025"/>
      <c r="F180" s="1025"/>
      <c r="G180" s="1025"/>
      <c r="H180" s="1026"/>
    </row>
    <row r="181" spans="1:8" ht="15" customHeight="1">
      <c r="A181" s="201">
        <v>58</v>
      </c>
      <c r="B181" s="1025" t="s">
        <v>574</v>
      </c>
      <c r="C181" s="1025"/>
      <c r="D181" s="1025"/>
      <c r="E181" s="1025"/>
      <c r="F181" s="1025"/>
      <c r="G181" s="1025"/>
      <c r="H181" s="1026"/>
    </row>
    <row r="182" spans="1:8" ht="15" customHeight="1">
      <c r="A182" s="201">
        <v>59</v>
      </c>
      <c r="B182" s="1025" t="s">
        <v>575</v>
      </c>
      <c r="C182" s="1025"/>
      <c r="D182" s="1025"/>
      <c r="E182" s="1025"/>
      <c r="F182" s="1025"/>
      <c r="G182" s="1025"/>
      <c r="H182" s="1026"/>
    </row>
    <row r="183" spans="1:8" ht="15" customHeight="1">
      <c r="A183" s="201">
        <v>60</v>
      </c>
      <c r="B183" s="1025" t="s">
        <v>576</v>
      </c>
      <c r="C183" s="1025"/>
      <c r="D183" s="1025"/>
      <c r="E183" s="1025"/>
      <c r="F183" s="1025"/>
      <c r="G183" s="1025"/>
      <c r="H183" s="1026"/>
    </row>
    <row r="184" spans="1:8" ht="15" customHeight="1">
      <c r="A184" s="201">
        <v>61</v>
      </c>
      <c r="B184" s="1025" t="s">
        <v>577</v>
      </c>
      <c r="C184" s="1025"/>
      <c r="D184" s="1025"/>
      <c r="E184" s="1025"/>
      <c r="F184" s="1025"/>
      <c r="G184" s="1025"/>
      <c r="H184" s="1026"/>
    </row>
    <row r="185" spans="1:8" ht="15" customHeight="1">
      <c r="A185" s="201">
        <v>62</v>
      </c>
      <c r="B185" s="1025" t="s">
        <v>578</v>
      </c>
      <c r="C185" s="1025"/>
      <c r="D185" s="1025"/>
      <c r="E185" s="1025"/>
      <c r="F185" s="1025"/>
      <c r="G185" s="1025"/>
      <c r="H185" s="1026"/>
    </row>
    <row r="186" spans="1:8" ht="15" customHeight="1">
      <c r="A186" s="201">
        <v>63</v>
      </c>
      <c r="B186" s="1025" t="s">
        <v>579</v>
      </c>
      <c r="C186" s="1025"/>
      <c r="D186" s="1025"/>
      <c r="E186" s="1025"/>
      <c r="F186" s="1025"/>
      <c r="G186" s="1025"/>
      <c r="H186" s="1026"/>
    </row>
    <row r="187" spans="1:8" ht="60" customHeight="1">
      <c r="A187" s="201">
        <v>64</v>
      </c>
      <c r="B187" s="1025" t="s">
        <v>580</v>
      </c>
      <c r="C187" s="1025"/>
      <c r="D187" s="1025"/>
      <c r="E187" s="1025"/>
      <c r="F187" s="1025"/>
      <c r="G187" s="1025"/>
      <c r="H187" s="1026"/>
    </row>
    <row r="188" spans="1:8" ht="15" customHeight="1">
      <c r="A188" s="201">
        <v>65</v>
      </c>
      <c r="B188" s="1025" t="s">
        <v>581</v>
      </c>
      <c r="C188" s="1025"/>
      <c r="D188" s="1025"/>
      <c r="E188" s="1025"/>
      <c r="F188" s="1025"/>
      <c r="G188" s="1025"/>
      <c r="H188" s="1026"/>
    </row>
    <row r="189" spans="1:8" ht="15" customHeight="1">
      <c r="A189" s="201">
        <v>66</v>
      </c>
      <c r="B189" s="1025" t="s">
        <v>582</v>
      </c>
      <c r="C189" s="1025"/>
      <c r="D189" s="1025"/>
      <c r="E189" s="1025"/>
      <c r="F189" s="1025"/>
      <c r="G189" s="1025"/>
      <c r="H189" s="1026"/>
    </row>
    <row r="190" spans="1:8" ht="15" customHeight="1">
      <c r="A190" s="201" t="s">
        <v>350</v>
      </c>
      <c r="B190" s="1025" t="s">
        <v>583</v>
      </c>
      <c r="C190" s="1025"/>
      <c r="D190" s="1025"/>
      <c r="E190" s="1025"/>
      <c r="F190" s="1025"/>
      <c r="G190" s="1025"/>
      <c r="H190" s="1026"/>
    </row>
    <row r="191" spans="1:8" ht="30" customHeight="1">
      <c r="A191" s="201">
        <v>68</v>
      </c>
      <c r="B191" s="1025" t="s">
        <v>584</v>
      </c>
      <c r="C191" s="1025"/>
      <c r="D191" s="1025"/>
      <c r="E191" s="1025"/>
      <c r="F191" s="1025"/>
      <c r="G191" s="1025"/>
      <c r="H191" s="1026"/>
    </row>
    <row r="192" spans="1:8" ht="15" customHeight="1">
      <c r="A192" s="201">
        <v>69</v>
      </c>
      <c r="B192" s="1025" t="s">
        <v>488</v>
      </c>
      <c r="C192" s="1025"/>
      <c r="D192" s="1025"/>
      <c r="E192" s="1025"/>
      <c r="F192" s="1025"/>
      <c r="G192" s="1025"/>
      <c r="H192" s="1026"/>
    </row>
    <row r="193" spans="1:8" ht="15" customHeight="1">
      <c r="A193" s="210">
        <v>70</v>
      </c>
      <c r="B193" s="1025" t="s">
        <v>488</v>
      </c>
      <c r="C193" s="1025"/>
      <c r="D193" s="1025"/>
      <c r="E193" s="1025"/>
      <c r="F193" s="1025"/>
      <c r="G193" s="1025"/>
      <c r="H193" s="1026"/>
    </row>
    <row r="194" spans="1:8" ht="15" customHeight="1">
      <c r="A194" s="201">
        <v>71</v>
      </c>
      <c r="B194" s="1025" t="s">
        <v>488</v>
      </c>
      <c r="C194" s="1025"/>
      <c r="D194" s="1025"/>
      <c r="E194" s="1025"/>
      <c r="F194" s="1025"/>
      <c r="G194" s="1025"/>
      <c r="H194" s="1026"/>
    </row>
    <row r="195" spans="1:8" ht="30" customHeight="1">
      <c r="A195" s="201">
        <v>72</v>
      </c>
      <c r="B195" s="1025" t="s">
        <v>585</v>
      </c>
      <c r="C195" s="1025"/>
      <c r="D195" s="1025"/>
      <c r="E195" s="1025"/>
      <c r="F195" s="1025"/>
      <c r="G195" s="1025"/>
      <c r="H195" s="1026"/>
    </row>
    <row r="196" spans="1:8" ht="30" customHeight="1">
      <c r="A196" s="201">
        <v>73</v>
      </c>
      <c r="B196" s="1025" t="s">
        <v>586</v>
      </c>
      <c r="C196" s="1025"/>
      <c r="D196" s="1025"/>
      <c r="E196" s="1025"/>
      <c r="F196" s="1025"/>
      <c r="G196" s="1025"/>
      <c r="H196" s="1026"/>
    </row>
    <row r="197" spans="1:8" ht="15" customHeight="1">
      <c r="A197" s="201">
        <v>74</v>
      </c>
      <c r="B197" s="1025" t="s">
        <v>524</v>
      </c>
      <c r="C197" s="1025"/>
      <c r="D197" s="1025"/>
      <c r="E197" s="1025"/>
      <c r="F197" s="1025"/>
      <c r="G197" s="1025"/>
      <c r="H197" s="1026"/>
    </row>
    <row r="198" spans="1:8" ht="30" customHeight="1">
      <c r="A198" s="201">
        <v>75</v>
      </c>
      <c r="B198" s="1025" t="s">
        <v>587</v>
      </c>
      <c r="C198" s="1025"/>
      <c r="D198" s="1025"/>
      <c r="E198" s="1025"/>
      <c r="F198" s="1025"/>
      <c r="G198" s="1025"/>
      <c r="H198" s="1026"/>
    </row>
    <row r="199" spans="1:8" ht="15" customHeight="1">
      <c r="A199" s="201">
        <v>76</v>
      </c>
      <c r="B199" s="1025" t="s">
        <v>588</v>
      </c>
      <c r="C199" s="1025"/>
      <c r="D199" s="1025"/>
      <c r="E199" s="1025"/>
      <c r="F199" s="1025"/>
      <c r="G199" s="1025"/>
      <c r="H199" s="1026"/>
    </row>
    <row r="200" spans="1:8" ht="15" customHeight="1">
      <c r="A200" s="201">
        <v>77</v>
      </c>
      <c r="B200" s="1025" t="s">
        <v>589</v>
      </c>
      <c r="C200" s="1025"/>
      <c r="D200" s="1025"/>
      <c r="E200" s="1025"/>
      <c r="F200" s="1025"/>
      <c r="G200" s="1025"/>
      <c r="H200" s="1026"/>
    </row>
    <row r="201" spans="1:8" ht="15" customHeight="1">
      <c r="A201" s="201">
        <v>78</v>
      </c>
      <c r="B201" s="1025" t="s">
        <v>590</v>
      </c>
      <c r="C201" s="1025"/>
      <c r="D201" s="1025"/>
      <c r="E201" s="1025"/>
      <c r="F201" s="1025"/>
      <c r="G201" s="1025"/>
      <c r="H201" s="1026"/>
    </row>
    <row r="202" spans="1:8" ht="15" customHeight="1">
      <c r="A202" s="201">
        <v>79</v>
      </c>
      <c r="B202" s="1025" t="s">
        <v>591</v>
      </c>
      <c r="C202" s="1025"/>
      <c r="D202" s="1025"/>
      <c r="E202" s="1025"/>
      <c r="F202" s="1025"/>
      <c r="G202" s="1025"/>
      <c r="H202" s="1026"/>
    </row>
    <row r="203" spans="1:8" ht="15" customHeight="1">
      <c r="A203" s="201">
        <v>80</v>
      </c>
      <c r="B203" s="1025" t="s">
        <v>592</v>
      </c>
      <c r="C203" s="1025"/>
      <c r="D203" s="1025"/>
      <c r="E203" s="1025"/>
      <c r="F203" s="1025"/>
      <c r="G203" s="1025"/>
      <c r="H203" s="1026"/>
    </row>
    <row r="204" spans="1:8" ht="15" customHeight="1">
      <c r="A204" s="201">
        <v>81</v>
      </c>
      <c r="B204" s="1025" t="s">
        <v>593</v>
      </c>
      <c r="C204" s="1025"/>
      <c r="D204" s="1025"/>
      <c r="E204" s="1025"/>
      <c r="F204" s="1025"/>
      <c r="G204" s="1025"/>
      <c r="H204" s="1026"/>
    </row>
    <row r="205" spans="1:8" ht="15" customHeight="1">
      <c r="A205" s="201">
        <v>82</v>
      </c>
      <c r="B205" s="1025" t="s">
        <v>594</v>
      </c>
      <c r="C205" s="1025"/>
      <c r="D205" s="1025"/>
      <c r="E205" s="1025"/>
      <c r="F205" s="1025"/>
      <c r="G205" s="1025"/>
      <c r="H205" s="1026"/>
    </row>
    <row r="206" spans="1:8" ht="15" customHeight="1">
      <c r="A206" s="201">
        <v>83</v>
      </c>
      <c r="B206" s="1025" t="s">
        <v>595</v>
      </c>
      <c r="C206" s="1025"/>
      <c r="D206" s="1025"/>
      <c r="E206" s="1025"/>
      <c r="F206" s="1025"/>
      <c r="G206" s="1025"/>
      <c r="H206" s="1026"/>
    </row>
    <row r="207" spans="1:8" ht="15" customHeight="1">
      <c r="A207" s="201">
        <v>84</v>
      </c>
      <c r="B207" s="1025" t="s">
        <v>596</v>
      </c>
      <c r="C207" s="1025"/>
      <c r="D207" s="1025"/>
      <c r="E207" s="1025"/>
      <c r="F207" s="1025"/>
      <c r="G207" s="1025"/>
      <c r="H207" s="1026"/>
    </row>
    <row r="208" spans="1:8" ht="15" customHeight="1" thickBot="1">
      <c r="A208" s="606">
        <v>85</v>
      </c>
      <c r="B208" s="1027" t="s">
        <v>597</v>
      </c>
      <c r="C208" s="1027"/>
      <c r="D208" s="1027"/>
      <c r="E208" s="1027"/>
      <c r="F208" s="1027"/>
      <c r="G208" s="1027"/>
      <c r="H208" s="102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8"/>
      <c r="B220" s="208"/>
      <c r="C220" s="208"/>
      <c r="D220" s="208"/>
      <c r="E220" s="208"/>
      <c r="F220" s="208"/>
      <c r="G220" s="208"/>
      <c r="H220" s="208"/>
    </row>
    <row r="221" spans="1:8">
      <c r="A221" s="208"/>
      <c r="B221" s="208"/>
      <c r="C221" s="208"/>
      <c r="D221" s="208"/>
      <c r="E221" s="208"/>
      <c r="F221" s="208"/>
      <c r="G221" s="208"/>
      <c r="H221" s="208"/>
    </row>
    <row r="222" spans="1:8">
      <c r="A222" s="208"/>
      <c r="B222" s="208"/>
      <c r="C222" s="208"/>
      <c r="D222" s="208"/>
      <c r="E222" s="208"/>
      <c r="F222" s="208"/>
      <c r="G222" s="208"/>
      <c r="H222" s="208"/>
    </row>
    <row r="223" spans="1:8">
      <c r="A223" s="208"/>
      <c r="B223" s="208"/>
      <c r="C223" s="208"/>
      <c r="D223" s="208"/>
      <c r="E223" s="208"/>
      <c r="F223" s="208"/>
      <c r="G223" s="208"/>
      <c r="H223" s="208"/>
    </row>
    <row r="224" spans="1:8">
      <c r="A224" s="208"/>
      <c r="B224" s="208"/>
      <c r="C224" s="208"/>
      <c r="D224" s="208"/>
      <c r="E224" s="208"/>
      <c r="F224" s="208"/>
      <c r="G224" s="208"/>
      <c r="H224" s="208"/>
    </row>
    <row r="225" spans="1:8">
      <c r="A225" s="208"/>
      <c r="B225" s="208"/>
      <c r="C225" s="208"/>
      <c r="D225" s="208"/>
      <c r="E225" s="208"/>
      <c r="F225" s="208"/>
      <c r="G225" s="208"/>
      <c r="H225" s="208"/>
    </row>
    <row r="226" spans="1:8">
      <c r="A226" s="208"/>
      <c r="B226" s="208"/>
      <c r="C226" s="208"/>
      <c r="D226" s="208"/>
      <c r="E226" s="208"/>
      <c r="F226" s="208"/>
      <c r="G226" s="208"/>
      <c r="H226" s="208"/>
    </row>
    <row r="227" spans="1:8">
      <c r="A227" s="208"/>
      <c r="B227" s="208"/>
      <c r="C227" s="208"/>
      <c r="D227" s="208"/>
      <c r="E227" s="208"/>
      <c r="F227" s="208"/>
      <c r="G227" s="208"/>
      <c r="H227" s="208"/>
    </row>
    <row r="228" spans="1:8">
      <c r="A228" s="208"/>
      <c r="B228" s="208"/>
      <c r="C228" s="208"/>
      <c r="D228" s="208"/>
      <c r="E228" s="208"/>
      <c r="F228" s="208"/>
      <c r="G228" s="208"/>
      <c r="H228" s="208"/>
    </row>
    <row r="229" spans="1:8">
      <c r="A229" s="208"/>
      <c r="B229" s="208"/>
      <c r="C229" s="208"/>
      <c r="D229" s="208"/>
      <c r="E229" s="208"/>
      <c r="F229" s="208"/>
      <c r="G229" s="208"/>
      <c r="H229" s="208"/>
    </row>
    <row r="230" spans="1:8">
      <c r="A230" s="208"/>
      <c r="B230" s="208"/>
      <c r="C230" s="208"/>
      <c r="D230" s="208"/>
      <c r="E230" s="208"/>
      <c r="F230" s="208"/>
      <c r="G230" s="208"/>
      <c r="H230" s="208"/>
    </row>
    <row r="231" spans="1:8">
      <c r="A231" s="208"/>
      <c r="B231" s="208"/>
      <c r="C231" s="208"/>
      <c r="D231" s="208"/>
      <c r="E231" s="208"/>
      <c r="F231" s="208"/>
      <c r="G231" s="208"/>
      <c r="H231" s="208"/>
    </row>
    <row r="232" spans="1:8">
      <c r="A232" s="208"/>
      <c r="B232" s="208"/>
      <c r="C232" s="208"/>
      <c r="D232" s="208"/>
      <c r="E232" s="208"/>
      <c r="F232" s="208"/>
      <c r="G232" s="208"/>
      <c r="H232" s="208"/>
    </row>
    <row r="233" spans="1:8">
      <c r="A233" s="208"/>
      <c r="B233" s="208"/>
      <c r="C233" s="208"/>
      <c r="D233" s="208"/>
      <c r="E233" s="208"/>
      <c r="F233" s="208"/>
      <c r="G233" s="208"/>
      <c r="H233" s="208"/>
    </row>
    <row r="234" spans="1:8">
      <c r="A234" s="208"/>
      <c r="B234" s="208"/>
      <c r="C234" s="208"/>
      <c r="D234" s="208"/>
      <c r="E234" s="208"/>
      <c r="F234" s="208"/>
      <c r="G234" s="208"/>
      <c r="H234" s="208"/>
    </row>
    <row r="235" spans="1:8">
      <c r="A235" s="208"/>
      <c r="B235" s="208"/>
      <c r="C235" s="208"/>
      <c r="D235" s="208"/>
      <c r="E235" s="208"/>
      <c r="F235" s="208"/>
      <c r="G235" s="208"/>
      <c r="H235" s="208"/>
    </row>
    <row r="236" spans="1:8">
      <c r="A236" s="208"/>
      <c r="B236" s="208"/>
      <c r="C236" s="208"/>
      <c r="D236" s="208"/>
      <c r="E236" s="208"/>
      <c r="F236" s="208"/>
      <c r="G236" s="208"/>
      <c r="H236" s="208"/>
    </row>
    <row r="237" spans="1:8">
      <c r="A237" s="208"/>
      <c r="B237" s="208"/>
      <c r="C237" s="208"/>
      <c r="D237" s="208"/>
      <c r="E237" s="208"/>
      <c r="F237" s="208"/>
      <c r="G237" s="208"/>
      <c r="H237" s="208"/>
    </row>
    <row r="238" spans="1:8">
      <c r="A238" s="208"/>
      <c r="B238" s="208"/>
      <c r="C238" s="208"/>
      <c r="D238" s="208"/>
      <c r="E238" s="208"/>
      <c r="F238" s="208"/>
      <c r="G238" s="208"/>
      <c r="H238" s="208"/>
    </row>
    <row r="239" spans="1:8">
      <c r="A239" s="208"/>
      <c r="B239" s="208"/>
      <c r="C239" s="208"/>
      <c r="D239" s="208"/>
      <c r="E239" s="208"/>
      <c r="F239" s="208"/>
      <c r="G239" s="208"/>
      <c r="H239" s="208"/>
    </row>
    <row r="240" spans="1:8">
      <c r="A240" s="208"/>
      <c r="B240" s="208"/>
      <c r="C240" s="208"/>
      <c r="D240" s="208"/>
      <c r="E240" s="208"/>
      <c r="F240" s="208"/>
      <c r="G240" s="208"/>
      <c r="H240" s="208"/>
    </row>
    <row r="241" spans="1:8">
      <c r="A241" s="208"/>
      <c r="B241" s="208"/>
      <c r="C241" s="208"/>
      <c r="D241" s="208"/>
      <c r="E241" s="208"/>
      <c r="F241" s="208"/>
      <c r="G241" s="208"/>
      <c r="H241" s="208"/>
    </row>
    <row r="242" spans="1:8">
      <c r="A242" s="208"/>
      <c r="B242" s="208"/>
      <c r="C242" s="208"/>
      <c r="D242" s="208"/>
      <c r="E242" s="208"/>
      <c r="F242" s="208"/>
      <c r="G242" s="208"/>
      <c r="H242" s="208"/>
    </row>
    <row r="243" spans="1:8">
      <c r="A243" s="208"/>
      <c r="B243" s="208"/>
      <c r="C243" s="208"/>
      <c r="D243" s="208"/>
      <c r="E243" s="208"/>
      <c r="F243" s="208"/>
      <c r="G243" s="208"/>
      <c r="H243" s="208"/>
    </row>
    <row r="244" spans="1:8">
      <c r="A244" s="208"/>
      <c r="B244" s="208"/>
      <c r="C244" s="208"/>
      <c r="D244" s="208"/>
      <c r="E244" s="208"/>
      <c r="F244" s="208"/>
      <c r="G244" s="208"/>
      <c r="H244" s="208"/>
    </row>
    <row r="245" spans="1:8">
      <c r="A245" s="208"/>
      <c r="B245" s="208"/>
      <c r="C245" s="208"/>
      <c r="D245" s="208"/>
      <c r="E245" s="208"/>
      <c r="F245" s="208"/>
      <c r="G245" s="208"/>
      <c r="H245" s="208"/>
    </row>
    <row r="246" spans="1:8">
      <c r="A246" s="208"/>
      <c r="B246" s="208"/>
      <c r="C246" s="208"/>
      <c r="D246" s="208"/>
      <c r="E246" s="208"/>
      <c r="F246" s="208"/>
      <c r="G246" s="208"/>
      <c r="H246" s="208"/>
    </row>
    <row r="247" spans="1:8">
      <c r="A247" s="208"/>
      <c r="B247" s="208"/>
      <c r="C247" s="208"/>
      <c r="D247" s="208"/>
      <c r="E247" s="208"/>
      <c r="F247" s="208"/>
      <c r="G247" s="208"/>
      <c r="H247" s="208"/>
    </row>
    <row r="248" spans="1:8">
      <c r="A248" s="208"/>
      <c r="B248" s="208"/>
      <c r="C248" s="208"/>
      <c r="D248" s="208"/>
      <c r="E248" s="208"/>
      <c r="F248" s="208"/>
      <c r="G248" s="208"/>
      <c r="H248" s="208"/>
    </row>
    <row r="249" spans="1:8">
      <c r="A249" s="208"/>
      <c r="B249" s="208"/>
      <c r="C249" s="208"/>
      <c r="D249" s="208"/>
      <c r="E249" s="208"/>
      <c r="F249" s="208"/>
      <c r="G249" s="208"/>
      <c r="H249" s="208"/>
    </row>
    <row r="250" spans="1:8">
      <c r="A250" s="208"/>
      <c r="B250" s="208"/>
      <c r="C250" s="208"/>
      <c r="D250" s="208"/>
      <c r="E250" s="208"/>
      <c r="F250" s="208"/>
      <c r="G250" s="208"/>
      <c r="H250" s="208"/>
    </row>
    <row r="251" spans="1:8">
      <c r="A251" s="208"/>
      <c r="B251" s="208"/>
      <c r="C251" s="208"/>
      <c r="D251" s="208"/>
      <c r="E251" s="208"/>
      <c r="F251" s="208"/>
      <c r="G251" s="208"/>
      <c r="H251" s="208"/>
    </row>
    <row r="252" spans="1:8">
      <c r="A252" s="208"/>
      <c r="B252" s="208"/>
      <c r="C252" s="208"/>
      <c r="D252" s="208"/>
      <c r="E252" s="208"/>
      <c r="F252" s="208"/>
      <c r="G252" s="208"/>
      <c r="H252" s="208"/>
    </row>
    <row r="253" spans="1:8">
      <c r="A253" s="208"/>
      <c r="B253" s="208"/>
      <c r="C253" s="208"/>
      <c r="D253" s="208"/>
      <c r="E253" s="208"/>
      <c r="F253" s="208"/>
      <c r="G253" s="208"/>
      <c r="H253" s="208"/>
    </row>
    <row r="254" spans="1:8">
      <c r="A254" s="208"/>
      <c r="B254" s="208"/>
      <c r="C254" s="208"/>
      <c r="D254" s="208"/>
      <c r="E254" s="208"/>
      <c r="F254" s="208"/>
      <c r="G254" s="208"/>
      <c r="H254" s="208"/>
    </row>
    <row r="255" spans="1:8">
      <c r="A255" s="208"/>
      <c r="B255" s="208"/>
      <c r="C255" s="208"/>
      <c r="D255" s="208"/>
      <c r="E255" s="208"/>
      <c r="F255" s="208"/>
      <c r="G255" s="208"/>
      <c r="H255" s="208"/>
    </row>
    <row r="256" spans="1:8">
      <c r="A256" s="208"/>
      <c r="B256" s="208"/>
      <c r="C256" s="208"/>
      <c r="D256" s="208"/>
      <c r="E256" s="208"/>
      <c r="F256" s="208"/>
      <c r="G256" s="208"/>
      <c r="H256" s="208"/>
    </row>
    <row r="257" spans="1:8">
      <c r="A257" s="208"/>
      <c r="B257" s="208"/>
      <c r="C257" s="208"/>
      <c r="D257" s="208"/>
      <c r="E257" s="208"/>
      <c r="F257" s="208"/>
      <c r="G257" s="208"/>
      <c r="H257" s="208"/>
    </row>
    <row r="258" spans="1:8">
      <c r="A258" s="208"/>
      <c r="B258" s="208"/>
      <c r="C258" s="208"/>
      <c r="D258" s="208"/>
      <c r="E258" s="208"/>
      <c r="F258" s="208"/>
      <c r="G258" s="208"/>
      <c r="H258" s="208"/>
    </row>
    <row r="259" spans="1:8">
      <c r="A259" s="208"/>
      <c r="B259" s="208"/>
      <c r="C259" s="208"/>
      <c r="D259" s="208"/>
      <c r="E259" s="208"/>
      <c r="F259" s="208"/>
      <c r="G259" s="208"/>
      <c r="H259" s="208"/>
    </row>
    <row r="260" spans="1:8">
      <c r="A260" s="208"/>
      <c r="B260" s="208"/>
      <c r="C260" s="208"/>
      <c r="D260" s="208"/>
      <c r="E260" s="208"/>
      <c r="F260" s="208"/>
      <c r="G260" s="208"/>
      <c r="H260" s="208"/>
    </row>
    <row r="261" spans="1:8">
      <c r="A261" s="208"/>
      <c r="B261" s="208"/>
      <c r="C261" s="208"/>
      <c r="D261" s="208"/>
      <c r="E261" s="208"/>
      <c r="F261" s="208"/>
      <c r="G261" s="208"/>
      <c r="H261" s="208"/>
    </row>
    <row r="262" spans="1:8">
      <c r="A262" s="208"/>
      <c r="B262" s="208"/>
      <c r="C262" s="208"/>
      <c r="D262" s="208"/>
      <c r="E262" s="208"/>
      <c r="F262" s="208"/>
      <c r="G262" s="208"/>
      <c r="H262" s="208"/>
    </row>
    <row r="263" spans="1:8">
      <c r="A263" s="208"/>
      <c r="B263" s="208"/>
      <c r="C263" s="208"/>
      <c r="D263" s="208"/>
      <c r="E263" s="208"/>
      <c r="F263" s="208"/>
      <c r="G263" s="208"/>
      <c r="H263" s="208"/>
    </row>
    <row r="264" spans="1:8">
      <c r="A264" s="208"/>
      <c r="B264" s="208"/>
      <c r="C264" s="208"/>
      <c r="D264" s="208"/>
      <c r="E264" s="208"/>
      <c r="F264" s="208"/>
      <c r="G264" s="208"/>
      <c r="H264" s="208"/>
    </row>
    <row r="265" spans="1:8">
      <c r="A265" s="208"/>
      <c r="B265" s="208"/>
      <c r="C265" s="208"/>
      <c r="D265" s="208"/>
      <c r="E265" s="208"/>
      <c r="F265" s="208"/>
      <c r="G265" s="208"/>
      <c r="H265" s="208"/>
    </row>
    <row r="266" spans="1:8">
      <c r="A266" s="208"/>
      <c r="B266" s="208"/>
      <c r="C266" s="208"/>
      <c r="D266" s="208"/>
      <c r="E266" s="208"/>
      <c r="F266" s="208"/>
      <c r="G266" s="208"/>
      <c r="H266" s="208"/>
    </row>
    <row r="267" spans="1:8">
      <c r="A267" s="208"/>
      <c r="B267" s="208"/>
      <c r="C267" s="208"/>
      <c r="D267" s="208"/>
      <c r="E267" s="208"/>
      <c r="F267" s="208"/>
      <c r="G267" s="208"/>
      <c r="H267" s="208"/>
    </row>
    <row r="268" spans="1:8">
      <c r="A268" s="208"/>
      <c r="B268" s="208"/>
      <c r="C268" s="208"/>
      <c r="D268" s="208"/>
      <c r="E268" s="208"/>
      <c r="F268" s="208"/>
      <c r="G268" s="208"/>
      <c r="H268" s="208"/>
    </row>
    <row r="269" spans="1:8">
      <c r="A269" s="208"/>
      <c r="B269" s="208"/>
      <c r="C269" s="208"/>
      <c r="D269" s="208"/>
      <c r="E269" s="208"/>
      <c r="F269" s="208"/>
      <c r="G269" s="208"/>
      <c r="H269" s="208"/>
    </row>
    <row r="270" spans="1:8">
      <c r="A270" s="208"/>
      <c r="B270" s="208"/>
      <c r="C270" s="208"/>
      <c r="D270" s="208"/>
      <c r="E270" s="208"/>
      <c r="F270" s="208"/>
      <c r="G270" s="208"/>
      <c r="H270" s="208"/>
    </row>
    <row r="271" spans="1:8">
      <c r="A271" s="208"/>
      <c r="B271" s="208"/>
      <c r="C271" s="208"/>
      <c r="D271" s="208"/>
      <c r="E271" s="208"/>
      <c r="F271" s="208"/>
      <c r="G271" s="208"/>
      <c r="H271" s="208"/>
    </row>
    <row r="272" spans="1:8">
      <c r="A272" s="208"/>
      <c r="B272" s="208"/>
      <c r="C272" s="208"/>
      <c r="D272" s="208"/>
      <c r="E272" s="208"/>
      <c r="F272" s="208"/>
      <c r="G272" s="208"/>
      <c r="H272" s="208"/>
    </row>
    <row r="273" spans="1:8">
      <c r="A273" s="208"/>
      <c r="B273" s="208"/>
      <c r="C273" s="208"/>
      <c r="D273" s="208"/>
      <c r="E273" s="208"/>
      <c r="F273" s="208"/>
      <c r="G273" s="208"/>
      <c r="H273" s="208"/>
    </row>
    <row r="274" spans="1:8">
      <c r="A274" s="208"/>
      <c r="B274" s="208"/>
      <c r="C274" s="208"/>
      <c r="D274" s="208"/>
      <c r="E274" s="208"/>
      <c r="F274" s="208"/>
      <c r="G274" s="208"/>
      <c r="H274" s="208"/>
    </row>
    <row r="275" spans="1:8">
      <c r="A275" s="208"/>
      <c r="B275" s="208"/>
      <c r="C275" s="208"/>
      <c r="D275" s="208"/>
      <c r="E275" s="208"/>
      <c r="F275" s="208"/>
      <c r="G275" s="208"/>
      <c r="H275" s="208"/>
    </row>
    <row r="276" spans="1:8">
      <c r="A276" s="208"/>
      <c r="B276" s="208"/>
      <c r="C276" s="208"/>
      <c r="D276" s="208"/>
      <c r="E276" s="208"/>
      <c r="F276" s="208"/>
      <c r="G276" s="208"/>
      <c r="H276" s="208"/>
    </row>
    <row r="277" spans="1:8">
      <c r="A277" s="208"/>
      <c r="B277" s="208"/>
      <c r="C277" s="208"/>
      <c r="D277" s="208"/>
      <c r="E277" s="208"/>
      <c r="F277" s="208"/>
      <c r="G277" s="208"/>
      <c r="H277" s="208"/>
    </row>
    <row r="278" spans="1:8">
      <c r="A278" s="208"/>
      <c r="B278" s="208"/>
      <c r="C278" s="208"/>
      <c r="D278" s="208"/>
      <c r="E278" s="208"/>
      <c r="F278" s="208"/>
      <c r="G278" s="208"/>
      <c r="H278" s="208"/>
    </row>
    <row r="279" spans="1:8">
      <c r="A279" s="208"/>
      <c r="B279" s="208"/>
      <c r="C279" s="208"/>
      <c r="D279" s="208"/>
      <c r="E279" s="208"/>
      <c r="F279" s="208"/>
      <c r="G279" s="208"/>
      <c r="H279" s="208"/>
    </row>
    <row r="280" spans="1:8">
      <c r="A280" s="208"/>
      <c r="B280" s="208"/>
      <c r="C280" s="208"/>
      <c r="D280" s="208"/>
      <c r="E280" s="208"/>
      <c r="F280" s="208"/>
      <c r="G280" s="208"/>
      <c r="H280" s="208"/>
    </row>
    <row r="281" spans="1:8">
      <c r="A281" s="208"/>
      <c r="B281" s="208"/>
      <c r="C281" s="208"/>
      <c r="D281" s="208"/>
      <c r="E281" s="208"/>
      <c r="F281" s="208"/>
      <c r="G281" s="208"/>
      <c r="H281" s="208"/>
    </row>
    <row r="282" spans="1:8">
      <c r="A282" s="208"/>
      <c r="B282" s="208"/>
      <c r="C282" s="208"/>
      <c r="D282" s="208"/>
      <c r="E282" s="208"/>
      <c r="F282" s="208"/>
      <c r="G282" s="208"/>
      <c r="H282" s="208"/>
    </row>
    <row r="283" spans="1:8">
      <c r="A283" s="208"/>
      <c r="B283" s="208"/>
      <c r="C283" s="208"/>
      <c r="D283" s="208"/>
      <c r="E283" s="208"/>
      <c r="F283" s="208"/>
      <c r="G283" s="208"/>
      <c r="H283" s="208"/>
    </row>
    <row r="284" spans="1:8">
      <c r="A284" s="208"/>
      <c r="B284" s="208"/>
      <c r="C284" s="208"/>
      <c r="D284" s="208"/>
      <c r="E284" s="208"/>
      <c r="F284" s="208"/>
      <c r="G284" s="208"/>
      <c r="H284" s="208"/>
    </row>
    <row r="285" spans="1:8">
      <c r="A285" s="208"/>
      <c r="B285" s="208"/>
      <c r="C285" s="208"/>
      <c r="D285" s="208"/>
      <c r="E285" s="208"/>
      <c r="F285" s="208"/>
      <c r="G285" s="208"/>
      <c r="H285" s="208"/>
    </row>
    <row r="286" spans="1:8">
      <c r="A286" s="208"/>
      <c r="B286" s="208"/>
      <c r="C286" s="208"/>
      <c r="D286" s="208"/>
      <c r="E286" s="208"/>
      <c r="F286" s="208"/>
      <c r="G286" s="208"/>
      <c r="H286" s="208"/>
    </row>
    <row r="287" spans="1:8">
      <c r="A287" s="208"/>
      <c r="B287" s="208"/>
      <c r="C287" s="208"/>
      <c r="D287" s="208"/>
      <c r="E287" s="208"/>
      <c r="F287" s="208"/>
      <c r="G287" s="208"/>
      <c r="H287" s="208"/>
    </row>
    <row r="288" spans="1:8">
      <c r="A288" s="208"/>
      <c r="B288" s="208"/>
      <c r="C288" s="208"/>
      <c r="D288" s="208"/>
      <c r="E288" s="208"/>
      <c r="F288" s="208"/>
      <c r="G288" s="208"/>
      <c r="H288" s="208"/>
    </row>
    <row r="289" spans="1:8">
      <c r="A289" s="208"/>
      <c r="B289" s="208"/>
      <c r="C289" s="208"/>
      <c r="D289" s="208"/>
      <c r="E289" s="208"/>
      <c r="F289" s="208"/>
      <c r="G289" s="208"/>
      <c r="H289" s="208"/>
    </row>
    <row r="290" spans="1:8">
      <c r="A290" s="208"/>
      <c r="B290" s="208"/>
      <c r="C290" s="208"/>
      <c r="D290" s="208"/>
      <c r="E290" s="208"/>
      <c r="F290" s="208"/>
      <c r="G290" s="208"/>
      <c r="H290" s="208"/>
    </row>
    <row r="291" spans="1:8">
      <c r="A291" s="208"/>
      <c r="B291" s="208"/>
      <c r="C291" s="208"/>
      <c r="D291" s="208"/>
      <c r="E291" s="208"/>
      <c r="F291" s="208"/>
      <c r="G291" s="208"/>
      <c r="H291" s="208"/>
    </row>
    <row r="292" spans="1:8">
      <c r="A292" s="208"/>
      <c r="B292" s="208"/>
      <c r="C292" s="208"/>
      <c r="D292" s="208"/>
      <c r="E292" s="208"/>
      <c r="F292" s="208"/>
      <c r="G292" s="208"/>
      <c r="H292" s="208"/>
    </row>
    <row r="293" spans="1:8">
      <c r="A293" s="208"/>
      <c r="B293" s="208"/>
      <c r="C293" s="208"/>
      <c r="D293" s="208"/>
      <c r="E293" s="208"/>
      <c r="F293" s="208"/>
      <c r="G293" s="208"/>
      <c r="H293" s="208"/>
    </row>
    <row r="294" spans="1:8">
      <c r="A294" s="208"/>
      <c r="B294" s="208"/>
      <c r="C294" s="208"/>
      <c r="D294" s="208"/>
      <c r="E294" s="208"/>
      <c r="F294" s="208"/>
      <c r="G294" s="208"/>
      <c r="H294" s="208"/>
    </row>
    <row r="295" spans="1:8">
      <c r="A295" s="208"/>
      <c r="B295" s="208"/>
      <c r="C295" s="208"/>
      <c r="D295" s="208"/>
      <c r="E295" s="208"/>
      <c r="F295" s="208"/>
      <c r="G295" s="208"/>
      <c r="H295" s="208"/>
    </row>
    <row r="296" spans="1:8">
      <c r="A296" s="208"/>
      <c r="B296" s="208"/>
      <c r="C296" s="208"/>
      <c r="D296" s="208"/>
      <c r="E296" s="208"/>
      <c r="F296" s="208"/>
      <c r="G296" s="208"/>
      <c r="H296" s="208"/>
    </row>
    <row r="297" spans="1:8">
      <c r="A297" s="208"/>
      <c r="B297" s="208"/>
      <c r="C297" s="208"/>
      <c r="D297" s="208"/>
      <c r="E297" s="208"/>
      <c r="F297" s="208"/>
      <c r="G297" s="208"/>
      <c r="H297" s="208"/>
    </row>
    <row r="298" spans="1:8">
      <c r="A298" s="208"/>
      <c r="B298" s="208"/>
      <c r="C298" s="208"/>
      <c r="D298" s="208"/>
      <c r="E298" s="208"/>
      <c r="F298" s="208"/>
      <c r="G298" s="208"/>
      <c r="H298" s="208"/>
    </row>
    <row r="299" spans="1:8">
      <c r="A299" s="208"/>
      <c r="B299" s="208"/>
      <c r="C299" s="208"/>
      <c r="D299" s="208"/>
      <c r="E299" s="208"/>
      <c r="F299" s="208"/>
      <c r="G299" s="208"/>
      <c r="H299" s="208"/>
    </row>
    <row r="300" spans="1:8">
      <c r="A300" s="208"/>
      <c r="B300" s="208"/>
      <c r="C300" s="208"/>
      <c r="D300" s="208"/>
      <c r="E300" s="208"/>
      <c r="F300" s="208"/>
      <c r="G300" s="208"/>
      <c r="H300" s="208"/>
    </row>
    <row r="301" spans="1:8">
      <c r="A301" s="208"/>
      <c r="B301" s="208"/>
      <c r="C301" s="208"/>
      <c r="D301" s="208"/>
      <c r="E301" s="208"/>
      <c r="F301" s="208"/>
      <c r="G301" s="208"/>
      <c r="H301" s="208"/>
    </row>
    <row r="302" spans="1:8">
      <c r="A302" s="208"/>
      <c r="B302" s="208"/>
      <c r="C302" s="208"/>
      <c r="D302" s="208"/>
      <c r="E302" s="208"/>
      <c r="F302" s="208"/>
      <c r="G302" s="208"/>
      <c r="H302" s="208"/>
    </row>
    <row r="303" spans="1:8">
      <c r="A303" s="208"/>
      <c r="B303" s="208"/>
      <c r="C303" s="208"/>
      <c r="D303" s="208"/>
      <c r="E303" s="208"/>
      <c r="F303" s="208"/>
      <c r="G303" s="208"/>
      <c r="H303" s="208"/>
    </row>
    <row r="304" spans="1:8">
      <c r="A304" s="208"/>
      <c r="B304" s="208"/>
      <c r="C304" s="208"/>
      <c r="D304" s="208"/>
      <c r="E304" s="208"/>
      <c r="F304" s="208"/>
      <c r="G304" s="208"/>
      <c r="H304" s="208"/>
    </row>
    <row r="305" spans="1:8">
      <c r="A305" s="208"/>
      <c r="B305" s="208"/>
      <c r="C305" s="208"/>
      <c r="D305" s="208"/>
      <c r="E305" s="208"/>
      <c r="F305" s="208"/>
      <c r="G305" s="208"/>
      <c r="H305" s="208"/>
    </row>
    <row r="306" spans="1:8">
      <c r="A306" s="208"/>
      <c r="B306" s="208"/>
      <c r="C306" s="208"/>
      <c r="D306" s="208"/>
      <c r="E306" s="208"/>
      <c r="F306" s="208"/>
      <c r="G306" s="208"/>
      <c r="H306" s="208"/>
    </row>
    <row r="307" spans="1:8">
      <c r="A307" s="208"/>
      <c r="B307" s="208"/>
      <c r="C307" s="208"/>
      <c r="D307" s="208"/>
      <c r="E307" s="208"/>
      <c r="F307" s="208"/>
      <c r="G307" s="208"/>
      <c r="H307" s="208"/>
    </row>
    <row r="308" spans="1:8">
      <c r="A308" s="208"/>
      <c r="B308" s="208"/>
      <c r="C308" s="208"/>
      <c r="D308" s="208"/>
      <c r="E308" s="208"/>
      <c r="F308" s="208"/>
      <c r="G308" s="208"/>
      <c r="H308" s="208"/>
    </row>
    <row r="309" spans="1:8">
      <c r="A309" s="208"/>
      <c r="B309" s="208"/>
      <c r="C309" s="208"/>
      <c r="D309" s="208"/>
      <c r="E309" s="208"/>
      <c r="F309" s="208"/>
      <c r="G309" s="208"/>
      <c r="H309" s="208"/>
    </row>
    <row r="310" spans="1:8">
      <c r="A310" s="208"/>
      <c r="B310" s="208"/>
      <c r="C310" s="208"/>
      <c r="D310" s="208"/>
      <c r="E310" s="208"/>
      <c r="F310" s="208"/>
      <c r="G310" s="208"/>
      <c r="H310" s="208"/>
    </row>
    <row r="311" spans="1:8">
      <c r="A311" s="208"/>
      <c r="B311" s="208"/>
      <c r="C311" s="208"/>
      <c r="D311" s="208"/>
      <c r="E311" s="208"/>
      <c r="F311" s="208"/>
      <c r="G311" s="208"/>
      <c r="H311" s="208"/>
    </row>
    <row r="312" spans="1:8">
      <c r="A312" s="208"/>
      <c r="B312" s="208"/>
      <c r="C312" s="208"/>
      <c r="D312" s="208"/>
      <c r="E312" s="208"/>
      <c r="F312" s="208"/>
      <c r="G312" s="208"/>
      <c r="H312" s="208"/>
    </row>
    <row r="313" spans="1:8">
      <c r="A313" s="208"/>
      <c r="B313" s="208"/>
      <c r="C313" s="208"/>
      <c r="D313" s="208"/>
      <c r="E313" s="208"/>
      <c r="F313" s="208"/>
      <c r="G313" s="208"/>
      <c r="H313" s="208"/>
    </row>
    <row r="314" spans="1:8">
      <c r="A314" s="208"/>
      <c r="B314" s="208"/>
      <c r="C314" s="208"/>
      <c r="D314" s="208"/>
      <c r="E314" s="208"/>
      <c r="F314" s="208"/>
      <c r="G314" s="208"/>
      <c r="H314" s="208"/>
    </row>
    <row r="315" spans="1:8">
      <c r="A315" s="208"/>
      <c r="B315" s="208"/>
      <c r="C315" s="208"/>
      <c r="D315" s="208"/>
      <c r="E315" s="208"/>
      <c r="F315" s="208"/>
      <c r="G315" s="208"/>
      <c r="H315" s="208"/>
    </row>
    <row r="316" spans="1:8">
      <c r="A316" s="208"/>
      <c r="B316" s="208"/>
      <c r="C316" s="208"/>
      <c r="D316" s="208"/>
      <c r="E316" s="208"/>
      <c r="F316" s="208"/>
      <c r="G316" s="208"/>
      <c r="H316" s="208"/>
    </row>
    <row r="317" spans="1:8">
      <c r="A317" s="208"/>
      <c r="B317" s="208"/>
      <c r="C317" s="208"/>
      <c r="D317" s="208"/>
      <c r="E317" s="208"/>
      <c r="F317" s="208"/>
      <c r="G317" s="208"/>
      <c r="H317" s="208"/>
    </row>
    <row r="318" spans="1:8">
      <c r="A318" s="208"/>
      <c r="B318" s="208"/>
      <c r="C318" s="208"/>
      <c r="D318" s="208"/>
      <c r="E318" s="208"/>
      <c r="F318" s="208"/>
      <c r="G318" s="208"/>
      <c r="H318" s="208"/>
    </row>
    <row r="319" spans="1:8">
      <c r="A319" s="208"/>
      <c r="B319" s="208"/>
      <c r="C319" s="208"/>
      <c r="D319" s="208"/>
      <c r="E319" s="208"/>
      <c r="F319" s="208"/>
      <c r="G319" s="208"/>
      <c r="H319" s="208"/>
    </row>
    <row r="320" spans="1:8">
      <c r="A320" s="208"/>
      <c r="B320" s="208"/>
      <c r="C320" s="208"/>
      <c r="D320" s="208"/>
      <c r="E320" s="208"/>
      <c r="F320" s="208"/>
      <c r="G320" s="208"/>
      <c r="H320" s="208"/>
    </row>
    <row r="321" spans="1:8">
      <c r="A321" s="208"/>
      <c r="B321" s="208"/>
      <c r="C321" s="208"/>
      <c r="D321" s="208"/>
      <c r="E321" s="208"/>
      <c r="F321" s="208"/>
      <c r="G321" s="208"/>
      <c r="H321" s="208"/>
    </row>
    <row r="322" spans="1:8">
      <c r="A322" s="208"/>
      <c r="B322" s="208"/>
      <c r="C322" s="208"/>
      <c r="D322" s="208"/>
      <c r="E322" s="208"/>
      <c r="F322" s="208"/>
      <c r="G322" s="208"/>
      <c r="H322" s="208"/>
    </row>
    <row r="323" spans="1:8">
      <c r="A323" s="208"/>
      <c r="B323" s="208"/>
      <c r="C323" s="208"/>
      <c r="D323" s="208"/>
      <c r="E323" s="208"/>
      <c r="F323" s="208"/>
      <c r="G323" s="208"/>
      <c r="H323" s="208"/>
    </row>
    <row r="324" spans="1:8">
      <c r="A324" s="208"/>
      <c r="B324" s="208"/>
      <c r="C324" s="208"/>
      <c r="D324" s="208"/>
      <c r="E324" s="208"/>
      <c r="F324" s="208"/>
      <c r="G324" s="208"/>
      <c r="H324" s="208"/>
    </row>
    <row r="325" spans="1:8">
      <c r="A325" s="208"/>
      <c r="B325" s="208"/>
      <c r="C325" s="208"/>
      <c r="D325" s="208"/>
      <c r="E325" s="208"/>
      <c r="F325" s="208"/>
      <c r="G325" s="208"/>
      <c r="H325" s="208"/>
    </row>
    <row r="326" spans="1:8">
      <c r="A326" s="208"/>
      <c r="B326" s="208"/>
      <c r="C326" s="208"/>
      <c r="D326" s="208"/>
      <c r="E326" s="208"/>
      <c r="F326" s="208"/>
      <c r="G326" s="208"/>
      <c r="H326" s="208"/>
    </row>
    <row r="327" spans="1:8">
      <c r="A327" s="208"/>
      <c r="B327" s="208"/>
      <c r="C327" s="208"/>
      <c r="D327" s="208"/>
      <c r="E327" s="208"/>
      <c r="F327" s="208"/>
      <c r="G327" s="208"/>
      <c r="H327" s="208"/>
    </row>
    <row r="328" spans="1:8">
      <c r="A328" s="208"/>
      <c r="B328" s="208"/>
      <c r="C328" s="208"/>
      <c r="D328" s="208"/>
      <c r="E328" s="208"/>
      <c r="F328" s="208"/>
      <c r="G328" s="208"/>
      <c r="H328" s="208"/>
    </row>
    <row r="329" spans="1:8">
      <c r="A329" s="208"/>
      <c r="B329" s="208"/>
      <c r="C329" s="208"/>
      <c r="D329" s="208"/>
      <c r="E329" s="208"/>
      <c r="F329" s="208"/>
      <c r="G329" s="208"/>
      <c r="H329" s="208"/>
    </row>
    <row r="330" spans="1:8">
      <c r="A330" s="208"/>
      <c r="B330" s="208"/>
      <c r="C330" s="208"/>
      <c r="D330" s="208"/>
      <c r="E330" s="208"/>
      <c r="F330" s="208"/>
      <c r="G330" s="208"/>
      <c r="H330" s="208"/>
    </row>
    <row r="331" spans="1:8">
      <c r="A331" s="208"/>
      <c r="B331" s="208"/>
      <c r="C331" s="208"/>
      <c r="D331" s="208"/>
      <c r="E331" s="208"/>
      <c r="F331" s="208"/>
      <c r="G331" s="208"/>
      <c r="H331" s="208"/>
    </row>
    <row r="332" spans="1:8">
      <c r="A332" s="208"/>
      <c r="B332" s="208"/>
      <c r="C332" s="208"/>
      <c r="D332" s="208"/>
      <c r="E332" s="208"/>
      <c r="F332" s="208"/>
      <c r="G332" s="208"/>
      <c r="H332" s="208"/>
    </row>
    <row r="333" spans="1:8">
      <c r="A333" s="208"/>
      <c r="B333" s="208"/>
      <c r="C333" s="208"/>
      <c r="D333" s="208"/>
      <c r="E333" s="208"/>
      <c r="F333" s="208"/>
      <c r="G333" s="208"/>
      <c r="H333" s="208"/>
    </row>
    <row r="334" spans="1:8">
      <c r="A334" s="208"/>
      <c r="B334" s="208"/>
      <c r="C334" s="208"/>
      <c r="D334" s="208"/>
      <c r="E334" s="208"/>
      <c r="F334" s="208"/>
      <c r="G334" s="208"/>
      <c r="H334" s="208"/>
    </row>
    <row r="335" spans="1:8">
      <c r="A335" s="208"/>
      <c r="B335" s="208"/>
      <c r="C335" s="208"/>
      <c r="D335" s="208"/>
      <c r="E335" s="208"/>
      <c r="F335" s="208"/>
      <c r="G335" s="208"/>
      <c r="H335" s="208"/>
    </row>
    <row r="336" spans="1:8">
      <c r="A336" s="208"/>
      <c r="B336" s="208"/>
      <c r="C336" s="208"/>
      <c r="D336" s="208"/>
      <c r="E336" s="208"/>
      <c r="F336" s="208"/>
      <c r="G336" s="208"/>
      <c r="H336" s="208"/>
    </row>
    <row r="337" spans="1:8">
      <c r="A337" s="208"/>
      <c r="B337" s="208"/>
      <c r="C337" s="208"/>
      <c r="D337" s="208"/>
      <c r="E337" s="208"/>
      <c r="F337" s="208"/>
      <c r="G337" s="208"/>
      <c r="H337" s="208"/>
    </row>
    <row r="338" spans="1:8">
      <c r="A338" s="208"/>
      <c r="B338" s="208"/>
      <c r="C338" s="208"/>
      <c r="D338" s="208"/>
      <c r="E338" s="208"/>
      <c r="F338" s="208"/>
      <c r="G338" s="208"/>
      <c r="H338" s="208"/>
    </row>
    <row r="339" spans="1:8">
      <c r="A339" s="208"/>
      <c r="B339" s="208"/>
      <c r="C339" s="208"/>
      <c r="D339" s="208"/>
      <c r="E339" s="208"/>
      <c r="F339" s="208"/>
      <c r="G339" s="208"/>
      <c r="H339" s="208"/>
    </row>
    <row r="340" spans="1:8">
      <c r="A340" s="208"/>
      <c r="B340" s="208"/>
      <c r="C340" s="208"/>
      <c r="D340" s="208"/>
      <c r="E340" s="208"/>
      <c r="F340" s="208"/>
      <c r="G340" s="208"/>
      <c r="H340" s="208"/>
    </row>
    <row r="341" spans="1:8">
      <c r="A341" s="208"/>
      <c r="B341" s="208"/>
      <c r="C341" s="208"/>
      <c r="D341" s="208"/>
      <c r="E341" s="208"/>
      <c r="F341" s="208"/>
      <c r="G341" s="208"/>
      <c r="H341" s="208"/>
    </row>
    <row r="342" spans="1:8">
      <c r="A342" s="208"/>
      <c r="B342" s="208"/>
      <c r="C342" s="208"/>
      <c r="D342" s="208"/>
      <c r="E342" s="208"/>
      <c r="F342" s="208"/>
      <c r="G342" s="208"/>
      <c r="H342" s="208"/>
    </row>
    <row r="343" spans="1:8">
      <c r="A343" s="208"/>
      <c r="B343" s="208"/>
      <c r="C343" s="208"/>
      <c r="D343" s="208"/>
      <c r="E343" s="208"/>
      <c r="F343" s="208"/>
      <c r="G343" s="208"/>
      <c r="H343" s="208"/>
    </row>
    <row r="344" spans="1:8">
      <c r="A344" s="208"/>
      <c r="B344" s="208"/>
      <c r="C344" s="208"/>
      <c r="D344" s="208"/>
      <c r="E344" s="208"/>
      <c r="F344" s="208"/>
      <c r="G344" s="208"/>
      <c r="H344" s="208"/>
    </row>
    <row r="345" spans="1:8">
      <c r="A345" s="208"/>
      <c r="B345" s="208"/>
      <c r="C345" s="208"/>
      <c r="D345" s="208"/>
      <c r="E345" s="208"/>
      <c r="F345" s="208"/>
      <c r="G345" s="208"/>
      <c r="H345" s="208"/>
    </row>
    <row r="346" spans="1:8">
      <c r="A346" s="208"/>
      <c r="B346" s="208"/>
      <c r="C346" s="208"/>
      <c r="D346" s="208"/>
      <c r="E346" s="208"/>
      <c r="F346" s="208"/>
      <c r="G346" s="208"/>
      <c r="H346" s="208"/>
    </row>
    <row r="347" spans="1:8">
      <c r="A347" s="208"/>
      <c r="B347" s="208"/>
      <c r="C347" s="208"/>
      <c r="D347" s="208"/>
      <c r="E347" s="208"/>
      <c r="F347" s="208"/>
      <c r="G347" s="208"/>
      <c r="H347" s="208"/>
    </row>
    <row r="348" spans="1:8">
      <c r="A348" s="208"/>
      <c r="B348" s="208"/>
      <c r="C348" s="208"/>
      <c r="D348" s="208"/>
      <c r="E348" s="208"/>
      <c r="F348" s="208"/>
      <c r="G348" s="208"/>
      <c r="H348" s="208"/>
    </row>
    <row r="349" spans="1:8">
      <c r="A349" s="208"/>
      <c r="B349" s="208"/>
      <c r="C349" s="208"/>
      <c r="D349" s="208"/>
      <c r="E349" s="208"/>
      <c r="F349" s="208"/>
      <c r="G349" s="208"/>
      <c r="H349" s="208"/>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0" t="s">
        <v>979</v>
      </c>
      <c r="B1" s="1043" t="s">
        <v>256</v>
      </c>
      <c r="C1" s="1043"/>
      <c r="D1" s="1043"/>
      <c r="E1" s="231"/>
      <c r="F1" s="133"/>
      <c r="G1" s="133"/>
      <c r="H1" s="133"/>
    </row>
    <row r="2" spans="1:9">
      <c r="A2" s="360" t="s">
        <v>981</v>
      </c>
      <c r="B2" s="1043"/>
      <c r="C2" s="1043"/>
      <c r="D2" s="1043"/>
      <c r="E2" s="231"/>
      <c r="F2" s="133"/>
      <c r="G2" s="133"/>
      <c r="H2" s="133"/>
    </row>
    <row r="3" spans="1:9">
      <c r="A3" s="1089" t="s">
        <v>1058</v>
      </c>
      <c r="B3" s="1089"/>
      <c r="C3" s="1089"/>
      <c r="D3" s="1089"/>
      <c r="E3" s="133"/>
      <c r="F3" s="133"/>
      <c r="G3" s="133"/>
      <c r="H3" s="133"/>
    </row>
    <row r="4" spans="1:9" ht="15" customHeight="1">
      <c r="A4" s="950" t="s">
        <v>204</v>
      </c>
      <c r="B4" s="951"/>
      <c r="C4" s="1082"/>
      <c r="D4" s="952" t="s">
        <v>1056</v>
      </c>
      <c r="E4" s="133"/>
      <c r="F4" s="133"/>
      <c r="G4" s="133"/>
      <c r="H4" s="133"/>
    </row>
    <row r="5" spans="1:9" ht="15.75" thickBot="1">
      <c r="A5" s="890"/>
      <c r="B5" s="891"/>
      <c r="C5" s="892"/>
      <c r="D5" s="894"/>
      <c r="E5" s="133"/>
      <c r="F5" s="133"/>
      <c r="G5" s="133"/>
      <c r="H5" s="133"/>
    </row>
    <row r="6" spans="1:9" ht="15" customHeight="1" thickBot="1">
      <c r="A6" s="356" t="str">
        <f>Obsah!A3</f>
        <v>Informace platné k datu</v>
      </c>
      <c r="B6" s="357"/>
      <c r="C6" s="358">
        <f>Obsah!C3</f>
        <v>42735</v>
      </c>
      <c r="D6" s="359"/>
      <c r="E6" s="133"/>
      <c r="F6" s="133"/>
      <c r="G6" s="133"/>
      <c r="H6" s="133"/>
    </row>
    <row r="7" spans="1:9" ht="15" customHeight="1">
      <c r="A7" s="971" t="s">
        <v>205</v>
      </c>
      <c r="B7" s="972"/>
      <c r="C7" s="973"/>
      <c r="D7" s="1083" t="s">
        <v>746</v>
      </c>
      <c r="E7" s="133"/>
      <c r="F7" s="133"/>
      <c r="G7" s="133"/>
      <c r="H7" s="133"/>
    </row>
    <row r="8" spans="1:9">
      <c r="A8" s="1086"/>
      <c r="B8" s="1086"/>
      <c r="C8" s="1086"/>
      <c r="D8" s="1084"/>
      <c r="E8" s="106"/>
      <c r="F8" s="106"/>
      <c r="G8" s="106"/>
      <c r="H8" s="106"/>
      <c r="I8" s="104"/>
    </row>
    <row r="9" spans="1:9">
      <c r="A9" s="1086"/>
      <c r="B9" s="1086"/>
      <c r="C9" s="1086"/>
      <c r="D9" s="1084"/>
      <c r="E9" s="106"/>
      <c r="F9" s="106"/>
      <c r="G9" s="106"/>
      <c r="H9" s="106"/>
      <c r="I9" s="104"/>
    </row>
    <row r="10" spans="1:9">
      <c r="A10" s="1086"/>
      <c r="B10" s="1086"/>
      <c r="C10" s="1086"/>
      <c r="D10" s="1084"/>
      <c r="E10" s="106"/>
      <c r="F10" s="106"/>
      <c r="G10" s="106"/>
      <c r="H10" s="106"/>
      <c r="I10" s="104"/>
    </row>
    <row r="11" spans="1:9">
      <c r="A11" s="1086"/>
      <c r="B11" s="1086"/>
      <c r="C11" s="1086"/>
      <c r="D11" s="1084"/>
      <c r="E11" s="106"/>
      <c r="F11" s="106"/>
      <c r="G11" s="106"/>
      <c r="H11" s="106"/>
      <c r="I11" s="104"/>
    </row>
    <row r="12" spans="1:9" ht="15.75" thickBot="1">
      <c r="A12" s="1086"/>
      <c r="B12" s="1086"/>
      <c r="C12" s="1086"/>
      <c r="D12" s="1085"/>
      <c r="E12" s="106"/>
      <c r="F12" s="106"/>
      <c r="G12" s="106"/>
      <c r="H12" s="106"/>
      <c r="I12" s="104"/>
    </row>
    <row r="13" spans="1:9" hidden="1" outlineLevel="1">
      <c r="A13" s="1086"/>
      <c r="B13" s="1086"/>
      <c r="C13" s="1086"/>
      <c r="D13" s="1087" t="s">
        <v>746</v>
      </c>
      <c r="E13" s="106"/>
      <c r="F13" s="106"/>
      <c r="G13" s="106"/>
      <c r="H13" s="106"/>
      <c r="I13" s="104"/>
    </row>
    <row r="14" spans="1:9" hidden="1" outlineLevel="1">
      <c r="A14" s="1086"/>
      <c r="B14" s="1086"/>
      <c r="C14" s="1086"/>
      <c r="D14" s="1084"/>
      <c r="E14" s="106"/>
      <c r="F14" s="106"/>
      <c r="G14" s="106"/>
      <c r="H14" s="106"/>
      <c r="I14" s="104"/>
    </row>
    <row r="15" spans="1:9" hidden="1" outlineLevel="1">
      <c r="A15" s="1086"/>
      <c r="B15" s="1086"/>
      <c r="C15" s="1086"/>
      <c r="D15" s="1084"/>
      <c r="E15" s="106"/>
      <c r="F15" s="106"/>
      <c r="G15" s="106"/>
      <c r="H15" s="106"/>
      <c r="I15" s="104"/>
    </row>
    <row r="16" spans="1:9" hidden="1" outlineLevel="1">
      <c r="A16" s="1086"/>
      <c r="B16" s="1086"/>
      <c r="C16" s="1086"/>
      <c r="D16" s="1084"/>
      <c r="E16" s="106"/>
      <c r="F16" s="106"/>
      <c r="G16" s="106"/>
      <c r="H16" s="106"/>
      <c r="I16" s="104"/>
    </row>
    <row r="17" spans="1:9" hidden="1" outlineLevel="1">
      <c r="A17" s="1086"/>
      <c r="B17" s="1086"/>
      <c r="C17" s="1086"/>
      <c r="D17" s="1084"/>
      <c r="E17" s="106"/>
      <c r="F17" s="106"/>
      <c r="G17" s="106"/>
      <c r="H17" s="106"/>
      <c r="I17" s="104"/>
    </row>
    <row r="18" spans="1:9" hidden="1" outlineLevel="1">
      <c r="A18" s="1086"/>
      <c r="B18" s="1086"/>
      <c r="C18" s="1086"/>
      <c r="D18" s="1084"/>
      <c r="E18" s="106"/>
      <c r="F18" s="106"/>
      <c r="G18" s="106"/>
      <c r="H18" s="106"/>
      <c r="I18" s="104"/>
    </row>
    <row r="19" spans="1:9" hidden="1" outlineLevel="1">
      <c r="A19" s="1086"/>
      <c r="B19" s="1086"/>
      <c r="C19" s="1086"/>
      <c r="D19" s="1084"/>
      <c r="E19" s="106"/>
      <c r="F19" s="106"/>
      <c r="G19" s="106"/>
      <c r="H19" s="106"/>
      <c r="I19" s="104"/>
    </row>
    <row r="20" spans="1:9" hidden="1" outlineLevel="1">
      <c r="A20" s="1086"/>
      <c r="B20" s="1086"/>
      <c r="C20" s="1086"/>
      <c r="D20" s="1084"/>
      <c r="E20" s="106"/>
      <c r="F20" s="106"/>
      <c r="G20" s="106"/>
      <c r="H20" s="106"/>
      <c r="I20" s="104"/>
    </row>
    <row r="21" spans="1:9" hidden="1" outlineLevel="1">
      <c r="A21" s="1086"/>
      <c r="B21" s="1086"/>
      <c r="C21" s="1086"/>
      <c r="D21" s="1084"/>
      <c r="E21" s="106"/>
      <c r="F21" s="106"/>
      <c r="G21" s="106"/>
      <c r="H21" s="106"/>
      <c r="I21" s="104"/>
    </row>
    <row r="22" spans="1:9" hidden="1" outlineLevel="1">
      <c r="A22" s="1086"/>
      <c r="B22" s="1086"/>
      <c r="C22" s="1086"/>
      <c r="D22" s="1084"/>
      <c r="E22" s="106"/>
      <c r="F22" s="106"/>
      <c r="G22" s="106"/>
      <c r="H22" s="106"/>
      <c r="I22" s="104"/>
    </row>
    <row r="23" spans="1:9" hidden="1" outlineLevel="1">
      <c r="A23" s="1086"/>
      <c r="B23" s="1086"/>
      <c r="C23" s="1086"/>
      <c r="D23" s="1084"/>
      <c r="E23" s="106"/>
      <c r="F23" s="106"/>
      <c r="G23" s="106"/>
      <c r="H23" s="106"/>
      <c r="I23" s="104"/>
    </row>
    <row r="24" spans="1:9" hidden="1" outlineLevel="1">
      <c r="A24" s="1086"/>
      <c r="B24" s="1086"/>
      <c r="C24" s="1086"/>
      <c r="D24" s="1084"/>
      <c r="E24" s="106"/>
      <c r="F24" s="106"/>
      <c r="G24" s="106"/>
      <c r="H24" s="106"/>
      <c r="I24" s="104"/>
    </row>
    <row r="25" spans="1:9" hidden="1" outlineLevel="1">
      <c r="A25" s="1086"/>
      <c r="B25" s="1086"/>
      <c r="C25" s="1086"/>
      <c r="D25" s="1084"/>
      <c r="E25" s="106"/>
      <c r="F25" s="106"/>
      <c r="G25" s="106"/>
      <c r="H25" s="106"/>
      <c r="I25" s="104"/>
    </row>
    <row r="26" spans="1:9" hidden="1" outlineLevel="1">
      <c r="A26" s="1086"/>
      <c r="B26" s="1086"/>
      <c r="C26" s="1086"/>
      <c r="D26" s="1084"/>
      <c r="E26" s="106"/>
      <c r="F26" s="106"/>
      <c r="G26" s="106"/>
      <c r="H26" s="106"/>
      <c r="I26" s="104"/>
    </row>
    <row r="27" spans="1:9" hidden="1" outlineLevel="1">
      <c r="A27" s="1086"/>
      <c r="B27" s="1086"/>
      <c r="C27" s="1086"/>
      <c r="D27" s="1084"/>
      <c r="E27" s="106"/>
      <c r="F27" s="106"/>
      <c r="G27" s="106"/>
      <c r="H27" s="106"/>
      <c r="I27" s="104"/>
    </row>
    <row r="28" spans="1:9" hidden="1" outlineLevel="1">
      <c r="A28" s="1086"/>
      <c r="B28" s="1086"/>
      <c r="C28" s="1086"/>
      <c r="D28" s="1084"/>
      <c r="E28" s="106"/>
      <c r="F28" s="106"/>
      <c r="G28" s="106"/>
      <c r="H28" s="106"/>
      <c r="I28" s="104"/>
    </row>
    <row r="29" spans="1:9" hidden="1" outlineLevel="1">
      <c r="A29" s="1086"/>
      <c r="B29" s="1086"/>
      <c r="C29" s="1086"/>
      <c r="D29" s="1084"/>
      <c r="E29" s="106"/>
      <c r="F29" s="106"/>
      <c r="G29" s="106"/>
      <c r="H29" s="106"/>
      <c r="I29" s="104"/>
    </row>
    <row r="30" spans="1:9" hidden="1" outlineLevel="1">
      <c r="A30" s="1086"/>
      <c r="B30" s="1086"/>
      <c r="C30" s="1086"/>
      <c r="D30" s="1084"/>
      <c r="E30" s="106"/>
      <c r="F30" s="106"/>
      <c r="G30" s="106"/>
      <c r="H30" s="106"/>
      <c r="I30" s="104"/>
    </row>
    <row r="31" spans="1:9" hidden="1" outlineLevel="1">
      <c r="A31" s="1086"/>
      <c r="B31" s="1086"/>
      <c r="C31" s="1086"/>
      <c r="D31" s="1084"/>
      <c r="E31" s="106"/>
      <c r="F31" s="106"/>
      <c r="G31" s="106"/>
      <c r="H31" s="106"/>
      <c r="I31" s="104"/>
    </row>
    <row r="32" spans="1:9" hidden="1" outlineLevel="1">
      <c r="A32" s="1086"/>
      <c r="B32" s="1086"/>
      <c r="C32" s="1086"/>
      <c r="D32" s="1084"/>
      <c r="E32" s="106"/>
      <c r="F32" s="106"/>
      <c r="G32" s="106"/>
      <c r="H32" s="106"/>
      <c r="I32" s="104"/>
    </row>
    <row r="33" spans="1:9" hidden="1" outlineLevel="1">
      <c r="A33" s="1086"/>
      <c r="B33" s="1086"/>
      <c r="C33" s="1086"/>
      <c r="D33" s="1084"/>
      <c r="E33" s="106"/>
      <c r="F33" s="106"/>
      <c r="G33" s="106"/>
      <c r="H33" s="106"/>
      <c r="I33" s="104"/>
    </row>
    <row r="34" spans="1:9" hidden="1" outlineLevel="1">
      <c r="A34" s="1086"/>
      <c r="B34" s="1086"/>
      <c r="C34" s="1086"/>
      <c r="D34" s="1084"/>
      <c r="E34" s="106"/>
      <c r="F34" s="106"/>
      <c r="G34" s="106"/>
      <c r="H34" s="106"/>
      <c r="I34" s="104"/>
    </row>
    <row r="35" spans="1:9" hidden="1" outlineLevel="1">
      <c r="A35" s="1086"/>
      <c r="B35" s="1086"/>
      <c r="C35" s="1086"/>
      <c r="D35" s="1084"/>
      <c r="E35" s="106"/>
      <c r="F35" s="106"/>
      <c r="G35" s="106"/>
      <c r="H35" s="106"/>
      <c r="I35" s="104"/>
    </row>
    <row r="36" spans="1:9" hidden="1" outlineLevel="1">
      <c r="A36" s="1086"/>
      <c r="B36" s="1086"/>
      <c r="C36" s="1086"/>
      <c r="D36" s="1084"/>
      <c r="E36" s="106"/>
      <c r="F36" s="106"/>
      <c r="G36" s="106"/>
      <c r="H36" s="106"/>
      <c r="I36" s="104"/>
    </row>
    <row r="37" spans="1:9" ht="15.75" hidden="1" outlineLevel="1" thickBot="1">
      <c r="A37" s="1086"/>
      <c r="B37" s="1086"/>
      <c r="C37" s="1086"/>
      <c r="D37" s="1088"/>
      <c r="E37" s="106"/>
      <c r="F37" s="106"/>
      <c r="G37" s="106"/>
      <c r="H37" s="106"/>
      <c r="I37" s="104"/>
    </row>
    <row r="38" spans="1:9" ht="30" customHeight="1" collapsed="1" thickBot="1">
      <c r="A38" s="1080" t="s">
        <v>959</v>
      </c>
      <c r="B38" s="1081"/>
      <c r="C38" s="1081"/>
      <c r="D38" s="249" t="s">
        <v>747</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C6" sqref="C6"/>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85" t="s">
        <v>728</v>
      </c>
      <c r="B1" s="885"/>
      <c r="C1" s="885"/>
      <c r="D1" s="340"/>
      <c r="E1" s="230"/>
    </row>
    <row r="2" spans="1:5">
      <c r="A2" s="885" t="s">
        <v>20</v>
      </c>
      <c r="B2" s="885"/>
      <c r="C2" s="885"/>
      <c r="D2" s="340"/>
      <c r="E2" s="230"/>
    </row>
    <row r="3" spans="1:5" ht="15.75" thickBot="1">
      <c r="A3" s="1092" t="s">
        <v>1058</v>
      </c>
      <c r="B3" s="1092"/>
      <c r="C3" s="1092"/>
      <c r="D3" s="1092"/>
    </row>
    <row r="4" spans="1:5">
      <c r="A4" s="887" t="s">
        <v>216</v>
      </c>
      <c r="B4" s="888"/>
      <c r="C4" s="888"/>
      <c r="D4" s="893" t="s">
        <v>1056</v>
      </c>
    </row>
    <row r="5" spans="1:5" ht="15.75" thickBot="1">
      <c r="A5" s="890"/>
      <c r="B5" s="891"/>
      <c r="C5" s="891"/>
      <c r="D5" s="952"/>
    </row>
    <row r="6" spans="1:5" ht="15.75" thickBot="1">
      <c r="A6" s="348" t="str">
        <f>Obsah!A3</f>
        <v>Informace platné k datu</v>
      </c>
      <c r="B6" s="349"/>
      <c r="C6" s="712">
        <f>Obsah!C3</f>
        <v>42735</v>
      </c>
      <c r="D6" s="355"/>
    </row>
    <row r="7" spans="1:5">
      <c r="A7" s="1096" t="s">
        <v>217</v>
      </c>
      <c r="B7" s="930"/>
      <c r="C7" s="930"/>
      <c r="D7" s="945" t="s">
        <v>748</v>
      </c>
      <c r="E7" s="134"/>
    </row>
    <row r="8" spans="1:5" ht="15.75" thickBot="1">
      <c r="A8" s="449"/>
      <c r="B8" s="450"/>
      <c r="C8" s="451"/>
      <c r="D8" s="908"/>
      <c r="E8" s="134"/>
    </row>
    <row r="9" spans="1:5" hidden="1" outlineLevel="1">
      <c r="A9" s="413"/>
      <c r="B9" s="414"/>
      <c r="C9" s="415"/>
      <c r="D9" s="946" t="s">
        <v>219</v>
      </c>
      <c r="E9" s="134"/>
    </row>
    <row r="10" spans="1:5" hidden="1" outlineLevel="1">
      <c r="A10" s="416"/>
      <c r="B10" s="417"/>
      <c r="C10" s="418"/>
      <c r="D10" s="946"/>
      <c r="E10" s="134"/>
    </row>
    <row r="11" spans="1:5" hidden="1" outlineLevel="1">
      <c r="A11" s="416"/>
      <c r="B11" s="417"/>
      <c r="C11" s="418"/>
      <c r="D11" s="946"/>
      <c r="E11" s="134"/>
    </row>
    <row r="12" spans="1:5" hidden="1" outlineLevel="1">
      <c r="A12" s="416"/>
      <c r="B12" s="417"/>
      <c r="C12" s="418"/>
      <c r="D12" s="946"/>
      <c r="E12" s="134"/>
    </row>
    <row r="13" spans="1:5" hidden="1" outlineLevel="1">
      <c r="A13" s="416"/>
      <c r="B13" s="417"/>
      <c r="C13" s="418"/>
      <c r="D13" s="946"/>
      <c r="E13" s="134"/>
    </row>
    <row r="14" spans="1:5" hidden="1" outlineLevel="1">
      <c r="A14" s="416"/>
      <c r="B14" s="417"/>
      <c r="C14" s="418"/>
      <c r="D14" s="946"/>
      <c r="E14" s="134"/>
    </row>
    <row r="15" spans="1:5" hidden="1" outlineLevel="1">
      <c r="A15" s="416"/>
      <c r="B15" s="417"/>
      <c r="C15" s="418"/>
      <c r="D15" s="946"/>
      <c r="E15" s="134"/>
    </row>
    <row r="16" spans="1:5" hidden="1" outlineLevel="1">
      <c r="A16" s="416"/>
      <c r="B16" s="417"/>
      <c r="C16" s="418"/>
      <c r="D16" s="946"/>
      <c r="E16" s="134"/>
    </row>
    <row r="17" spans="1:5" hidden="1" outlineLevel="1">
      <c r="A17" s="416"/>
      <c r="B17" s="417"/>
      <c r="C17" s="418"/>
      <c r="D17" s="946"/>
      <c r="E17" s="134"/>
    </row>
    <row r="18" spans="1:5" hidden="1" outlineLevel="1">
      <c r="A18" s="416"/>
      <c r="B18" s="417"/>
      <c r="C18" s="418"/>
      <c r="D18" s="946"/>
      <c r="E18" s="134"/>
    </row>
    <row r="19" spans="1:5" hidden="1" outlineLevel="1">
      <c r="A19" s="416"/>
      <c r="B19" s="417"/>
      <c r="C19" s="418"/>
      <c r="D19" s="946"/>
      <c r="E19" s="134"/>
    </row>
    <row r="20" spans="1:5" hidden="1" outlineLevel="1">
      <c r="A20" s="416"/>
      <c r="B20" s="417"/>
      <c r="C20" s="418"/>
      <c r="D20" s="946"/>
      <c r="E20" s="134"/>
    </row>
    <row r="21" spans="1:5" hidden="1" outlineLevel="1">
      <c r="A21" s="416"/>
      <c r="B21" s="417"/>
      <c r="C21" s="418"/>
      <c r="D21" s="946"/>
      <c r="E21" s="134"/>
    </row>
    <row r="22" spans="1:5" hidden="1" outlineLevel="1">
      <c r="A22" s="416"/>
      <c r="B22" s="417"/>
      <c r="C22" s="418"/>
      <c r="D22" s="946"/>
      <c r="E22" s="134"/>
    </row>
    <row r="23" spans="1:5" ht="15.75" hidden="1" outlineLevel="1" thickBot="1">
      <c r="A23" s="419"/>
      <c r="B23" s="420"/>
      <c r="C23" s="421"/>
      <c r="D23" s="947"/>
      <c r="E23" s="134"/>
    </row>
    <row r="24" spans="1:5" ht="30" customHeight="1" collapsed="1">
      <c r="A24" s="1096" t="s">
        <v>218</v>
      </c>
      <c r="B24" s="930"/>
      <c r="C24" s="930"/>
      <c r="D24" s="945" t="s">
        <v>749</v>
      </c>
      <c r="E24" s="134"/>
    </row>
    <row r="25" spans="1:5" ht="15.75" thickBot="1">
      <c r="A25" s="449"/>
      <c r="B25" s="450"/>
      <c r="C25" s="451"/>
      <c r="D25" s="908"/>
      <c r="E25" s="134"/>
    </row>
    <row r="26" spans="1:5" hidden="1" outlineLevel="1">
      <c r="A26" s="413"/>
      <c r="B26" s="414"/>
      <c r="C26" s="415"/>
      <c r="D26" s="946" t="s">
        <v>749</v>
      </c>
      <c r="E26" s="134"/>
    </row>
    <row r="27" spans="1:5" hidden="1" outlineLevel="1">
      <c r="A27" s="416"/>
      <c r="B27" s="417"/>
      <c r="C27" s="418"/>
      <c r="D27" s="946"/>
      <c r="E27" s="134"/>
    </row>
    <row r="28" spans="1:5" hidden="1" outlineLevel="1">
      <c r="A28" s="416"/>
      <c r="B28" s="417"/>
      <c r="C28" s="418"/>
      <c r="D28" s="946"/>
      <c r="E28" s="134"/>
    </row>
    <row r="29" spans="1:5" hidden="1" outlineLevel="1">
      <c r="A29" s="416"/>
      <c r="B29" s="417"/>
      <c r="C29" s="418"/>
      <c r="D29" s="946"/>
      <c r="E29" s="134"/>
    </row>
    <row r="30" spans="1:5" hidden="1" outlineLevel="1">
      <c r="A30" s="416"/>
      <c r="B30" s="417"/>
      <c r="C30" s="418"/>
      <c r="D30" s="946"/>
      <c r="E30" s="134"/>
    </row>
    <row r="31" spans="1:5" hidden="1" outlineLevel="1">
      <c r="A31" s="416"/>
      <c r="B31" s="417"/>
      <c r="C31" s="418"/>
      <c r="D31" s="946"/>
      <c r="E31" s="134"/>
    </row>
    <row r="32" spans="1:5" hidden="1" outlineLevel="1">
      <c r="A32" s="416"/>
      <c r="B32" s="417"/>
      <c r="C32" s="418"/>
      <c r="D32" s="946"/>
      <c r="E32" s="134"/>
    </row>
    <row r="33" spans="1:5" hidden="1" outlineLevel="1">
      <c r="A33" s="416"/>
      <c r="B33" s="417"/>
      <c r="C33" s="418"/>
      <c r="D33" s="946"/>
      <c r="E33" s="134"/>
    </row>
    <row r="34" spans="1:5" hidden="1" outlineLevel="1">
      <c r="A34" s="416"/>
      <c r="B34" s="417"/>
      <c r="C34" s="418"/>
      <c r="D34" s="946"/>
      <c r="E34" s="134"/>
    </row>
    <row r="35" spans="1:5" hidden="1" outlineLevel="1">
      <c r="A35" s="416"/>
      <c r="B35" s="417"/>
      <c r="C35" s="418"/>
      <c r="D35" s="946"/>
      <c r="E35" s="134"/>
    </row>
    <row r="36" spans="1:5" hidden="1" outlineLevel="1">
      <c r="A36" s="416"/>
      <c r="B36" s="417"/>
      <c r="C36" s="418"/>
      <c r="D36" s="946"/>
      <c r="E36" s="134"/>
    </row>
    <row r="37" spans="1:5" hidden="1" outlineLevel="1">
      <c r="A37" s="416"/>
      <c r="B37" s="417"/>
      <c r="C37" s="418"/>
      <c r="D37" s="946"/>
      <c r="E37" s="134"/>
    </row>
    <row r="38" spans="1:5" hidden="1" outlineLevel="1">
      <c r="A38" s="416"/>
      <c r="B38" s="417"/>
      <c r="C38" s="418"/>
      <c r="D38" s="946"/>
      <c r="E38" s="134"/>
    </row>
    <row r="39" spans="1:5" hidden="1" outlineLevel="1">
      <c r="A39" s="416"/>
      <c r="B39" s="417"/>
      <c r="C39" s="418"/>
      <c r="D39" s="946"/>
      <c r="E39" s="134"/>
    </row>
    <row r="40" spans="1:5" ht="15.75" hidden="1" outlineLevel="1" thickBot="1">
      <c r="A40" s="419"/>
      <c r="B40" s="420"/>
      <c r="C40" s="421"/>
      <c r="D40" s="947"/>
      <c r="E40" s="134"/>
    </row>
    <row r="41" spans="1:5" ht="30" customHeight="1" collapsed="1">
      <c r="A41" s="1093" t="s">
        <v>0</v>
      </c>
      <c r="B41" s="1094"/>
      <c r="C41" s="1094"/>
      <c r="D41" s="945" t="s">
        <v>750</v>
      </c>
      <c r="E41" s="134"/>
    </row>
    <row r="42" spans="1:5" ht="15" customHeight="1">
      <c r="A42" s="584"/>
      <c r="B42" s="609"/>
      <c r="C42" s="585"/>
      <c r="D42" s="1095"/>
      <c r="E42" s="134"/>
    </row>
    <row r="43" spans="1:5" hidden="1" outlineLevel="1">
      <c r="A43" s="607"/>
      <c r="B43" s="564"/>
      <c r="C43" s="564"/>
      <c r="D43" s="1090" t="s">
        <v>750</v>
      </c>
      <c r="E43" s="134"/>
    </row>
    <row r="44" spans="1:5" hidden="1" outlineLevel="1">
      <c r="A44" s="607"/>
      <c r="B44" s="564"/>
      <c r="C44" s="564"/>
      <c r="D44" s="1090"/>
      <c r="E44" s="134"/>
    </row>
    <row r="45" spans="1:5" hidden="1" outlineLevel="1">
      <c r="A45" s="607"/>
      <c r="B45" s="564"/>
      <c r="C45" s="564"/>
      <c r="D45" s="1090"/>
      <c r="E45" s="134"/>
    </row>
    <row r="46" spans="1:5" hidden="1" outlineLevel="1">
      <c r="A46" s="607"/>
      <c r="B46" s="564"/>
      <c r="C46" s="564"/>
      <c r="D46" s="1090"/>
      <c r="E46" s="134"/>
    </row>
    <row r="47" spans="1:5" hidden="1" outlineLevel="1">
      <c r="A47" s="607"/>
      <c r="B47" s="564"/>
      <c r="C47" s="564"/>
      <c r="D47" s="1090"/>
      <c r="E47" s="134"/>
    </row>
    <row r="48" spans="1:5" hidden="1" outlineLevel="1">
      <c r="A48" s="607"/>
      <c r="B48" s="564"/>
      <c r="C48" s="564"/>
      <c r="D48" s="1090"/>
      <c r="E48" s="134"/>
    </row>
    <row r="49" spans="1:5" hidden="1" outlineLevel="1">
      <c r="A49" s="607"/>
      <c r="B49" s="564"/>
      <c r="C49" s="564"/>
      <c r="D49" s="1090"/>
      <c r="E49" s="134"/>
    </row>
    <row r="50" spans="1:5" hidden="1" outlineLevel="1">
      <c r="A50" s="607"/>
      <c r="B50" s="564"/>
      <c r="C50" s="564"/>
      <c r="D50" s="1090"/>
      <c r="E50" s="134"/>
    </row>
    <row r="51" spans="1:5" hidden="1" outlineLevel="1">
      <c r="A51" s="607"/>
      <c r="B51" s="564"/>
      <c r="C51" s="564"/>
      <c r="D51" s="1090"/>
      <c r="E51" s="134"/>
    </row>
    <row r="52" spans="1:5" ht="15.75" hidden="1" outlineLevel="1" thickBot="1">
      <c r="A52" s="586"/>
      <c r="B52" s="608"/>
      <c r="C52" s="608"/>
      <c r="D52" s="1091"/>
      <c r="E52" s="134"/>
    </row>
    <row r="53" spans="1:5" collapsed="1">
      <c r="A53" s="564"/>
      <c r="B53" s="564"/>
      <c r="C53" s="564"/>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885" t="s">
        <v>730</v>
      </c>
      <c r="B1" s="885"/>
      <c r="C1" s="885"/>
      <c r="D1" s="340"/>
      <c r="E1" s="230"/>
    </row>
    <row r="2" spans="1:5">
      <c r="A2" s="885" t="s">
        <v>22</v>
      </c>
      <c r="B2" s="885"/>
      <c r="C2" s="885"/>
      <c r="D2" s="340"/>
      <c r="E2" s="230"/>
    </row>
    <row r="3" spans="1:5" ht="15.75" thickBot="1">
      <c r="A3" s="1103" t="s">
        <v>1058</v>
      </c>
      <c r="B3" s="1103"/>
      <c r="C3" s="1103"/>
      <c r="D3" s="1103"/>
    </row>
    <row r="4" spans="1:5">
      <c r="A4" s="887" t="s">
        <v>226</v>
      </c>
      <c r="B4" s="888"/>
      <c r="C4" s="888"/>
      <c r="D4" s="893" t="s">
        <v>1056</v>
      </c>
    </row>
    <row r="5" spans="1:5" ht="15.75" thickBot="1">
      <c r="A5" s="890"/>
      <c r="B5" s="891"/>
      <c r="C5" s="891"/>
      <c r="D5" s="952"/>
    </row>
    <row r="6" spans="1:5" ht="15.75" thickBot="1">
      <c r="A6" s="348" t="str">
        <f>Obsah!A3</f>
        <v>Informace platné k datu</v>
      </c>
      <c r="B6" s="349"/>
      <c r="C6" s="712">
        <f>Obsah!C3</f>
        <v>42735</v>
      </c>
      <c r="D6" s="355"/>
    </row>
    <row r="7" spans="1:5" ht="30" customHeight="1" thickBot="1">
      <c r="A7" s="1099" t="s">
        <v>222</v>
      </c>
      <c r="B7" s="1100"/>
      <c r="C7" s="186"/>
      <c r="D7" s="250" t="s">
        <v>760</v>
      </c>
    </row>
    <row r="8" spans="1:5" ht="15" customHeight="1">
      <c r="A8" s="1101" t="s">
        <v>223</v>
      </c>
      <c r="B8" s="1102"/>
      <c r="C8" s="1102"/>
      <c r="D8" s="1107" t="s">
        <v>761</v>
      </c>
    </row>
    <row r="9" spans="1:5">
      <c r="A9" s="1111" t="s">
        <v>224</v>
      </c>
      <c r="B9" s="1112"/>
      <c r="C9" s="185" t="s">
        <v>169</v>
      </c>
      <c r="D9" s="1108"/>
    </row>
    <row r="10" spans="1:5">
      <c r="A10" s="1097"/>
      <c r="B10" s="1098"/>
      <c r="C10" s="183"/>
      <c r="D10" s="1108"/>
    </row>
    <row r="11" spans="1:5">
      <c r="A11" s="1097"/>
      <c r="B11" s="1098"/>
      <c r="C11" s="183"/>
      <c r="D11" s="1108"/>
    </row>
    <row r="12" spans="1:5">
      <c r="A12" s="1097"/>
      <c r="B12" s="1098"/>
      <c r="C12" s="183"/>
      <c r="D12" s="1108"/>
    </row>
    <row r="13" spans="1:5">
      <c r="A13" s="1097"/>
      <c r="B13" s="1098"/>
      <c r="C13" s="183"/>
      <c r="D13" s="1108"/>
    </row>
    <row r="14" spans="1:5" ht="15.75" thickBot="1">
      <c r="A14" s="1104"/>
      <c r="B14" s="1105"/>
      <c r="C14" s="184"/>
      <c r="D14" s="1109"/>
    </row>
    <row r="15" spans="1:5" hidden="1" outlineLevel="1">
      <c r="A15" s="1110"/>
      <c r="B15" s="1038"/>
      <c r="C15" s="187"/>
      <c r="D15" s="1107" t="s">
        <v>761</v>
      </c>
    </row>
    <row r="16" spans="1:5" hidden="1" outlineLevel="1">
      <c r="A16" s="1097"/>
      <c r="B16" s="1098"/>
      <c r="C16" s="183"/>
      <c r="D16" s="1108"/>
    </row>
    <row r="17" spans="1:4" hidden="1" outlineLevel="1">
      <c r="A17" s="1097"/>
      <c r="B17" s="1098"/>
      <c r="C17" s="183"/>
      <c r="D17" s="1108"/>
    </row>
    <row r="18" spans="1:4" hidden="1" outlineLevel="1">
      <c r="A18" s="1097"/>
      <c r="B18" s="1098"/>
      <c r="C18" s="9"/>
      <c r="D18" s="1108"/>
    </row>
    <row r="19" spans="1:4" hidden="1" outlineLevel="1">
      <c r="A19" s="1097"/>
      <c r="B19" s="1098"/>
      <c r="C19" s="9"/>
      <c r="D19" s="1108"/>
    </row>
    <row r="20" spans="1:4" hidden="1" outlineLevel="1">
      <c r="A20" s="1097"/>
      <c r="B20" s="1098"/>
      <c r="C20" s="9"/>
      <c r="D20" s="1108"/>
    </row>
    <row r="21" spans="1:4" hidden="1" outlineLevel="1">
      <c r="A21" s="1097"/>
      <c r="B21" s="1098"/>
      <c r="C21" s="9"/>
      <c r="D21" s="1108"/>
    </row>
    <row r="22" spans="1:4" hidden="1" outlineLevel="1">
      <c r="A22" s="1097"/>
      <c r="B22" s="1098"/>
      <c r="C22" s="9"/>
      <c r="D22" s="1108"/>
    </row>
    <row r="23" spans="1:4" ht="15.75" hidden="1" outlineLevel="1" thickBot="1">
      <c r="A23" s="1104"/>
      <c r="B23" s="1105"/>
      <c r="C23" s="108"/>
      <c r="D23" s="1109"/>
    </row>
    <row r="24" spans="1:4" collapsed="1">
      <c r="A24" s="1106"/>
      <c r="B24" s="1106"/>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85" t="s">
        <v>731</v>
      </c>
      <c r="B1" s="885"/>
      <c r="C1" s="885"/>
      <c r="D1" s="885"/>
      <c r="E1" s="885"/>
      <c r="F1" s="885"/>
      <c r="G1" s="340"/>
      <c r="H1" s="230"/>
    </row>
    <row r="2" spans="1:8">
      <c r="A2" s="885" t="s">
        <v>247</v>
      </c>
      <c r="B2" s="885"/>
      <c r="C2" s="885"/>
      <c r="D2" s="885"/>
      <c r="E2" s="885"/>
      <c r="F2" s="885"/>
      <c r="G2" s="340"/>
      <c r="H2" s="230"/>
    </row>
    <row r="3" spans="1:8" ht="15.75" thickBot="1">
      <c r="A3" s="1127" t="s">
        <v>1061</v>
      </c>
      <c r="B3" s="1127"/>
      <c r="C3" s="1127"/>
      <c r="D3" s="1127"/>
      <c r="E3" s="1127"/>
      <c r="F3" s="1127"/>
      <c r="G3" s="1127"/>
    </row>
    <row r="4" spans="1:8" ht="15" customHeight="1">
      <c r="A4" s="887" t="s">
        <v>225</v>
      </c>
      <c r="B4" s="888"/>
      <c r="C4" s="888"/>
      <c r="D4" s="888"/>
      <c r="E4" s="888"/>
      <c r="F4" s="889"/>
      <c r="G4" s="893" t="s">
        <v>1056</v>
      </c>
    </row>
    <row r="5" spans="1:8" ht="15.75" thickBot="1">
      <c r="A5" s="890"/>
      <c r="B5" s="891"/>
      <c r="C5" s="891"/>
      <c r="D5" s="891"/>
      <c r="E5" s="891"/>
      <c r="F5" s="892"/>
      <c r="G5" s="894"/>
    </row>
    <row r="6" spans="1:8" ht="15.75" customHeight="1" thickBot="1">
      <c r="A6" s="1125" t="str">
        <f>Obsah!A3</f>
        <v>Informace platné k datu</v>
      </c>
      <c r="B6" s="1126"/>
      <c r="C6" s="386"/>
      <c r="D6" s="386"/>
      <c r="E6" s="386"/>
      <c r="F6" s="364">
        <f>Obsah!C3</f>
        <v>42735</v>
      </c>
      <c r="G6" s="365"/>
    </row>
    <row r="7" spans="1:8">
      <c r="A7" s="1122" t="s">
        <v>709</v>
      </c>
      <c r="B7" s="1123"/>
      <c r="C7" s="1123"/>
      <c r="D7" s="1123"/>
      <c r="E7" s="1123"/>
      <c r="F7" s="1124"/>
      <c r="G7" s="1119" t="s">
        <v>762</v>
      </c>
    </row>
    <row r="8" spans="1:8">
      <c r="A8" s="981"/>
      <c r="B8" s="982"/>
      <c r="C8" s="982"/>
      <c r="D8" s="982"/>
      <c r="E8" s="982"/>
      <c r="F8" s="983"/>
      <c r="G8" s="1120"/>
    </row>
    <row r="9" spans="1:8" ht="15" customHeight="1">
      <c r="A9" s="1036" t="s">
        <v>710</v>
      </c>
      <c r="B9" s="1025"/>
      <c r="C9" s="1025"/>
      <c r="D9" s="1025"/>
      <c r="E9" s="1025"/>
      <c r="F9" s="1048"/>
      <c r="G9" s="1120"/>
    </row>
    <row r="10" spans="1:8" ht="15.75" thickBot="1">
      <c r="A10" s="986"/>
      <c r="B10" s="987"/>
      <c r="C10" s="987"/>
      <c r="D10" s="987"/>
      <c r="E10" s="987"/>
      <c r="F10" s="988"/>
      <c r="G10" s="1121"/>
    </row>
    <row r="11" spans="1:8" ht="15" customHeight="1">
      <c r="A11" s="1122" t="s">
        <v>711</v>
      </c>
      <c r="B11" s="1123"/>
      <c r="C11" s="1123"/>
      <c r="D11" s="1123"/>
      <c r="E11" s="1123"/>
      <c r="F11" s="1124"/>
      <c r="G11" s="1107" t="s">
        <v>763</v>
      </c>
    </row>
    <row r="12" spans="1:8">
      <c r="A12" s="981"/>
      <c r="B12" s="982"/>
      <c r="C12" s="982"/>
      <c r="D12" s="982"/>
      <c r="E12" s="982"/>
      <c r="F12" s="983"/>
      <c r="G12" s="1108"/>
    </row>
    <row r="13" spans="1:8">
      <c r="A13" s="981"/>
      <c r="B13" s="982"/>
      <c r="C13" s="982"/>
      <c r="D13" s="982"/>
      <c r="E13" s="982"/>
      <c r="F13" s="983"/>
      <c r="G13" s="1108"/>
    </row>
    <row r="14" spans="1:8">
      <c r="A14" s="981"/>
      <c r="B14" s="982"/>
      <c r="C14" s="982"/>
      <c r="D14" s="982"/>
      <c r="E14" s="982"/>
      <c r="F14" s="983"/>
      <c r="G14" s="1108"/>
    </row>
    <row r="15" spans="1:8">
      <c r="A15" s="981"/>
      <c r="B15" s="982"/>
      <c r="C15" s="982"/>
      <c r="D15" s="982"/>
      <c r="E15" s="982"/>
      <c r="F15" s="983"/>
      <c r="G15" s="1108"/>
    </row>
    <row r="16" spans="1:8" ht="15.75" thickBot="1">
      <c r="A16" s="990"/>
      <c r="B16" s="991"/>
      <c r="C16" s="991"/>
      <c r="D16" s="991"/>
      <c r="E16" s="991"/>
      <c r="F16" s="992"/>
      <c r="G16" s="1109"/>
    </row>
    <row r="17" spans="1:7" hidden="1" outlineLevel="1">
      <c r="A17" s="1150"/>
      <c r="B17" s="1151"/>
      <c r="C17" s="1151"/>
      <c r="D17" s="1151"/>
      <c r="E17" s="1151"/>
      <c r="F17" s="1152"/>
      <c r="G17" s="1107" t="s">
        <v>763</v>
      </c>
    </row>
    <row r="18" spans="1:7" hidden="1" outlineLevel="1">
      <c r="A18" s="1150"/>
      <c r="B18" s="1151"/>
      <c r="C18" s="1151"/>
      <c r="D18" s="1151"/>
      <c r="E18" s="1151"/>
      <c r="F18" s="1152"/>
      <c r="G18" s="1108"/>
    </row>
    <row r="19" spans="1:7" hidden="1" outlineLevel="1">
      <c r="A19" s="1150"/>
      <c r="B19" s="1151"/>
      <c r="C19" s="1151"/>
      <c r="D19" s="1151"/>
      <c r="E19" s="1151"/>
      <c r="F19" s="1152"/>
      <c r="G19" s="1108"/>
    </row>
    <row r="20" spans="1:7" hidden="1" outlineLevel="1">
      <c r="A20" s="1150"/>
      <c r="B20" s="1151"/>
      <c r="C20" s="1151"/>
      <c r="D20" s="1151"/>
      <c r="E20" s="1151"/>
      <c r="F20" s="1152"/>
      <c r="G20" s="1108"/>
    </row>
    <row r="21" spans="1:7" hidden="1" outlineLevel="1">
      <c r="A21" s="1150"/>
      <c r="B21" s="1151"/>
      <c r="C21" s="1151"/>
      <c r="D21" s="1151"/>
      <c r="E21" s="1151"/>
      <c r="F21" s="1152"/>
      <c r="G21" s="1108"/>
    </row>
    <row r="22" spans="1:7" hidden="1" outlineLevel="1">
      <c r="A22" s="1150"/>
      <c r="B22" s="1151"/>
      <c r="C22" s="1151"/>
      <c r="D22" s="1151"/>
      <c r="E22" s="1151"/>
      <c r="F22" s="1152"/>
      <c r="G22" s="1108"/>
    </row>
    <row r="23" spans="1:7" hidden="1" outlineLevel="1">
      <c r="A23" s="1150"/>
      <c r="B23" s="1151"/>
      <c r="C23" s="1151"/>
      <c r="D23" s="1151"/>
      <c r="E23" s="1151"/>
      <c r="F23" s="1152"/>
      <c r="G23" s="1108"/>
    </row>
    <row r="24" spans="1:7" hidden="1" outlineLevel="1">
      <c r="A24" s="1150"/>
      <c r="B24" s="1151"/>
      <c r="C24" s="1151"/>
      <c r="D24" s="1151"/>
      <c r="E24" s="1151"/>
      <c r="F24" s="1152"/>
      <c r="G24" s="1108"/>
    </row>
    <row r="25" spans="1:7" hidden="1" outlineLevel="1">
      <c r="A25" s="1150"/>
      <c r="B25" s="1151"/>
      <c r="C25" s="1151"/>
      <c r="D25" s="1151"/>
      <c r="E25" s="1151"/>
      <c r="F25" s="1152"/>
      <c r="G25" s="1108"/>
    </row>
    <row r="26" spans="1:7" hidden="1" outlineLevel="1">
      <c r="A26" s="1150"/>
      <c r="B26" s="1151"/>
      <c r="C26" s="1151"/>
      <c r="D26" s="1151"/>
      <c r="E26" s="1151"/>
      <c r="F26" s="1152"/>
      <c r="G26" s="1108"/>
    </row>
    <row r="27" spans="1:7" hidden="1" outlineLevel="1">
      <c r="A27" s="1150"/>
      <c r="B27" s="1151"/>
      <c r="C27" s="1151"/>
      <c r="D27" s="1151"/>
      <c r="E27" s="1151"/>
      <c r="F27" s="1152"/>
      <c r="G27" s="1108"/>
    </row>
    <row r="28" spans="1:7" hidden="1" outlineLevel="1">
      <c r="A28" s="1150"/>
      <c r="B28" s="1151"/>
      <c r="C28" s="1151"/>
      <c r="D28" s="1151"/>
      <c r="E28" s="1151"/>
      <c r="F28" s="1152"/>
      <c r="G28" s="1108"/>
    </row>
    <row r="29" spans="1:7" ht="15.75" hidden="1" outlineLevel="1" thickBot="1">
      <c r="A29" s="1150"/>
      <c r="B29" s="1151"/>
      <c r="C29" s="1151"/>
      <c r="D29" s="1151"/>
      <c r="E29" s="1151"/>
      <c r="F29" s="1152"/>
      <c r="G29" s="1108"/>
    </row>
    <row r="30" spans="1:7" ht="15" customHeight="1" collapsed="1">
      <c r="A30" s="1164"/>
      <c r="B30" s="1165"/>
      <c r="C30" s="1165"/>
      <c r="D30" s="1165"/>
      <c r="E30" s="1165"/>
      <c r="F30" s="387" t="s">
        <v>712</v>
      </c>
      <c r="G30" s="1107" t="s">
        <v>764</v>
      </c>
    </row>
    <row r="31" spans="1:7" ht="15" customHeight="1">
      <c r="A31" s="1156" t="s">
        <v>713</v>
      </c>
      <c r="B31" s="1157"/>
      <c r="C31" s="1157"/>
      <c r="D31" s="1157"/>
      <c r="E31" s="1157"/>
      <c r="F31" s="610"/>
      <c r="G31" s="1108"/>
    </row>
    <row r="32" spans="1:7" ht="15" customHeight="1">
      <c r="A32" s="1158" t="s">
        <v>227</v>
      </c>
      <c r="B32" s="1159"/>
      <c r="C32" s="1159"/>
      <c r="D32" s="1159"/>
      <c r="E32" s="1159"/>
      <c r="F32" s="611"/>
      <c r="G32" s="1108"/>
    </row>
    <row r="33" spans="1:7" ht="15" customHeight="1">
      <c r="A33" s="1154" t="s">
        <v>62</v>
      </c>
      <c r="B33" s="1155"/>
      <c r="C33" s="1155"/>
      <c r="D33" s="1155"/>
      <c r="E33" s="1155"/>
      <c r="F33" s="264"/>
      <c r="G33" s="1108"/>
    </row>
    <row r="34" spans="1:7" ht="15" customHeight="1">
      <c r="A34" s="1154" t="s">
        <v>63</v>
      </c>
      <c r="B34" s="1155"/>
      <c r="C34" s="1155"/>
      <c r="D34" s="1155"/>
      <c r="E34" s="1155"/>
      <c r="F34" s="264"/>
      <c r="G34" s="1108"/>
    </row>
    <row r="35" spans="1:7">
      <c r="A35" s="1154" t="s">
        <v>64</v>
      </c>
      <c r="B35" s="1155"/>
      <c r="C35" s="1155"/>
      <c r="D35" s="1155"/>
      <c r="E35" s="1155"/>
      <c r="F35" s="264"/>
      <c r="G35" s="1108"/>
    </row>
    <row r="36" spans="1:7">
      <c r="A36" s="1154" t="s">
        <v>65</v>
      </c>
      <c r="B36" s="1155"/>
      <c r="C36" s="1155"/>
      <c r="D36" s="1155"/>
      <c r="E36" s="1155"/>
      <c r="F36" s="264"/>
      <c r="G36" s="1108"/>
    </row>
    <row r="37" spans="1:7">
      <c r="A37" s="1154" t="s">
        <v>66</v>
      </c>
      <c r="B37" s="1155"/>
      <c r="C37" s="1155"/>
      <c r="D37" s="1155"/>
      <c r="E37" s="1155"/>
      <c r="F37" s="264"/>
      <c r="G37" s="1108"/>
    </row>
    <row r="38" spans="1:7">
      <c r="A38" s="1154" t="s">
        <v>67</v>
      </c>
      <c r="B38" s="1155"/>
      <c r="C38" s="1155"/>
      <c r="D38" s="1155"/>
      <c r="E38" s="1155"/>
      <c r="F38" s="264"/>
      <c r="G38" s="1108"/>
    </row>
    <row r="39" spans="1:7">
      <c r="A39" s="1154" t="s">
        <v>68</v>
      </c>
      <c r="B39" s="1155"/>
      <c r="C39" s="1155"/>
      <c r="D39" s="1155"/>
      <c r="E39" s="1155"/>
      <c r="F39" s="264"/>
      <c r="G39" s="1108"/>
    </row>
    <row r="40" spans="1:7">
      <c r="A40" s="1154" t="s">
        <v>69</v>
      </c>
      <c r="B40" s="1155"/>
      <c r="C40" s="1155"/>
      <c r="D40" s="1155"/>
      <c r="E40" s="1155"/>
      <c r="F40" s="264"/>
      <c r="G40" s="1108"/>
    </row>
    <row r="41" spans="1:7">
      <c r="A41" s="1154" t="s">
        <v>70</v>
      </c>
      <c r="B41" s="1155"/>
      <c r="C41" s="1155"/>
      <c r="D41" s="1155"/>
      <c r="E41" s="1155"/>
      <c r="F41" s="264"/>
      <c r="G41" s="1108"/>
    </row>
    <row r="42" spans="1:7">
      <c r="A42" s="1154" t="s">
        <v>71</v>
      </c>
      <c r="B42" s="1155"/>
      <c r="C42" s="1155"/>
      <c r="D42" s="1155"/>
      <c r="E42" s="1155"/>
      <c r="F42" s="264"/>
      <c r="G42" s="1108"/>
    </row>
    <row r="43" spans="1:7" ht="15" customHeight="1">
      <c r="A43" s="1162" t="s">
        <v>72</v>
      </c>
      <c r="B43" s="1163"/>
      <c r="C43" s="1163"/>
      <c r="D43" s="1163"/>
      <c r="E43" s="1163"/>
      <c r="F43" s="264"/>
      <c r="G43" s="1108"/>
    </row>
    <row r="44" spans="1:7">
      <c r="A44" s="1154" t="s">
        <v>74</v>
      </c>
      <c r="B44" s="1155"/>
      <c r="C44" s="1155"/>
      <c r="D44" s="1155"/>
      <c r="E44" s="1155"/>
      <c r="F44" s="264"/>
      <c r="G44" s="1108"/>
    </row>
    <row r="45" spans="1:7">
      <c r="A45" s="1154" t="s">
        <v>73</v>
      </c>
      <c r="B45" s="1155"/>
      <c r="C45" s="1155"/>
      <c r="D45" s="1155"/>
      <c r="E45" s="1155"/>
      <c r="F45" s="264"/>
      <c r="G45" s="1108"/>
    </row>
    <row r="46" spans="1:7" ht="15" customHeight="1">
      <c r="A46" s="1154" t="s">
        <v>76</v>
      </c>
      <c r="B46" s="1155"/>
      <c r="C46" s="1155"/>
      <c r="D46" s="1155"/>
      <c r="E46" s="1155"/>
      <c r="F46" s="264"/>
      <c r="G46" s="1108"/>
    </row>
    <row r="47" spans="1:7" ht="15" customHeight="1">
      <c r="A47" s="1154" t="s">
        <v>75</v>
      </c>
      <c r="B47" s="1155"/>
      <c r="C47" s="1155"/>
      <c r="D47" s="1155"/>
      <c r="E47" s="1155"/>
      <c r="F47" s="264"/>
      <c r="G47" s="1108"/>
    </row>
    <row r="48" spans="1:7">
      <c r="A48" s="1154" t="s">
        <v>77</v>
      </c>
      <c r="B48" s="1155"/>
      <c r="C48" s="1155"/>
      <c r="D48" s="1155"/>
      <c r="E48" s="1155"/>
      <c r="F48" s="264"/>
      <c r="G48" s="1108"/>
    </row>
    <row r="49" spans="1:9" ht="15.75" thickBot="1">
      <c r="A49" s="1160" t="s">
        <v>78</v>
      </c>
      <c r="B49" s="1161"/>
      <c r="C49" s="1161"/>
      <c r="D49" s="1161"/>
      <c r="E49" s="1161"/>
      <c r="F49" s="402"/>
      <c r="G49" s="1109"/>
    </row>
    <row r="50" spans="1:9" ht="15" customHeight="1">
      <c r="A50" s="1145" t="s">
        <v>777</v>
      </c>
      <c r="B50" s="1145"/>
      <c r="C50" s="1145"/>
      <c r="D50" s="1145"/>
      <c r="E50" s="1145"/>
      <c r="F50" s="1146"/>
      <c r="G50" s="1153" t="s">
        <v>765</v>
      </c>
      <c r="H50" s="188"/>
      <c r="I50" s="188"/>
    </row>
    <row r="51" spans="1:9" ht="15" customHeight="1">
      <c r="A51" s="1148" t="s">
        <v>951</v>
      </c>
      <c r="B51" s="1148"/>
      <c r="C51" s="1133" t="s">
        <v>712</v>
      </c>
      <c r="D51" s="1133" t="s">
        <v>952</v>
      </c>
      <c r="E51" s="1133" t="s">
        <v>712</v>
      </c>
      <c r="F51" s="1133" t="s">
        <v>228</v>
      </c>
      <c r="G51" s="1120"/>
      <c r="H51" s="188"/>
      <c r="I51" s="188"/>
    </row>
    <row r="52" spans="1:9" ht="35.1" customHeight="1">
      <c r="A52" s="1148"/>
      <c r="B52" s="1148"/>
      <c r="C52" s="1166"/>
      <c r="D52" s="1134"/>
      <c r="E52" s="1166"/>
      <c r="F52" s="1134"/>
      <c r="G52" s="1120"/>
      <c r="H52" s="188"/>
      <c r="I52" s="188"/>
    </row>
    <row r="53" spans="1:9">
      <c r="A53" s="1138"/>
      <c r="B53" s="1138"/>
      <c r="C53" s="265"/>
      <c r="D53" s="265"/>
      <c r="E53" s="266"/>
      <c r="F53" s="266"/>
      <c r="G53" s="1120"/>
      <c r="H53" s="188"/>
      <c r="I53" s="188"/>
    </row>
    <row r="54" spans="1:9">
      <c r="A54" s="1138"/>
      <c r="B54" s="1138"/>
      <c r="C54" s="265"/>
      <c r="D54" s="265"/>
      <c r="E54" s="266"/>
      <c r="F54" s="266"/>
      <c r="G54" s="1120"/>
      <c r="H54" s="188"/>
      <c r="I54" s="188"/>
    </row>
    <row r="55" spans="1:9">
      <c r="A55" s="1138"/>
      <c r="B55" s="1138"/>
      <c r="C55" s="265"/>
      <c r="D55" s="265"/>
      <c r="E55" s="266"/>
      <c r="F55" s="266"/>
      <c r="G55" s="1120"/>
      <c r="H55" s="188"/>
      <c r="I55" s="188"/>
    </row>
    <row r="56" spans="1:9">
      <c r="A56" s="1138"/>
      <c r="B56" s="1138"/>
      <c r="C56" s="265"/>
      <c r="D56" s="265"/>
      <c r="E56" s="266"/>
      <c r="F56" s="266"/>
      <c r="G56" s="1120"/>
      <c r="H56" s="188"/>
      <c r="I56" s="188"/>
    </row>
    <row r="57" spans="1:9">
      <c r="A57" s="1138"/>
      <c r="B57" s="1138"/>
      <c r="C57" s="265"/>
      <c r="D57" s="265"/>
      <c r="E57" s="266"/>
      <c r="F57" s="266"/>
      <c r="G57" s="1120"/>
      <c r="H57" s="188"/>
      <c r="I57" s="188"/>
    </row>
    <row r="58" spans="1:9">
      <c r="A58" s="1138"/>
      <c r="B58" s="1138"/>
      <c r="C58" s="265"/>
      <c r="D58" s="265"/>
      <c r="E58" s="266"/>
      <c r="F58" s="266"/>
      <c r="G58" s="1120"/>
      <c r="H58" s="188"/>
      <c r="I58" s="188"/>
    </row>
    <row r="59" spans="1:9">
      <c r="A59" s="1138"/>
      <c r="B59" s="1138"/>
      <c r="C59" s="265"/>
      <c r="D59" s="265"/>
      <c r="E59" s="266"/>
      <c r="F59" s="266"/>
      <c r="G59" s="1120"/>
      <c r="H59" s="188"/>
      <c r="I59" s="188"/>
    </row>
    <row r="60" spans="1:9">
      <c r="A60" s="1138"/>
      <c r="B60" s="1138"/>
      <c r="C60" s="265"/>
      <c r="D60" s="265"/>
      <c r="E60" s="266"/>
      <c r="F60" s="266"/>
      <c r="G60" s="1120"/>
      <c r="H60" s="188"/>
      <c r="I60" s="188"/>
    </row>
    <row r="61" spans="1:9">
      <c r="A61" s="1138"/>
      <c r="B61" s="1138"/>
      <c r="C61" s="265"/>
      <c r="D61" s="265"/>
      <c r="E61" s="266"/>
      <c r="F61" s="266"/>
      <c r="G61" s="1120"/>
      <c r="H61" s="188"/>
      <c r="I61" s="188"/>
    </row>
    <row r="62" spans="1:9" ht="15.75" thickBot="1">
      <c r="A62" s="1143"/>
      <c r="B62" s="1143"/>
      <c r="C62" s="271"/>
      <c r="D62" s="271"/>
      <c r="E62" s="272"/>
      <c r="F62" s="272"/>
      <c r="G62" s="1121"/>
      <c r="H62" s="188"/>
      <c r="I62" s="188"/>
    </row>
    <row r="63" spans="1:9" hidden="1" outlineLevel="1">
      <c r="A63" s="1117"/>
      <c r="B63" s="1118"/>
      <c r="C63" s="269"/>
      <c r="D63" s="269"/>
      <c r="E63" s="270"/>
      <c r="F63" s="270"/>
      <c r="G63" s="1135" t="s">
        <v>765</v>
      </c>
      <c r="H63" s="188"/>
      <c r="I63" s="188"/>
    </row>
    <row r="64" spans="1:9" hidden="1" outlineLevel="1">
      <c r="A64" s="1113"/>
      <c r="B64" s="1114"/>
      <c r="C64" s="265"/>
      <c r="D64" s="265"/>
      <c r="E64" s="266"/>
      <c r="F64" s="266"/>
      <c r="G64" s="1136"/>
      <c r="H64" s="188"/>
      <c r="I64" s="188"/>
    </row>
    <row r="65" spans="1:9" hidden="1" outlineLevel="1">
      <c r="A65" s="1113"/>
      <c r="B65" s="1114"/>
      <c r="C65" s="265"/>
      <c r="D65" s="265"/>
      <c r="E65" s="266"/>
      <c r="F65" s="266"/>
      <c r="G65" s="1136"/>
      <c r="H65" s="188"/>
      <c r="I65" s="188"/>
    </row>
    <row r="66" spans="1:9" hidden="1" outlineLevel="1">
      <c r="A66" s="1113"/>
      <c r="B66" s="1114"/>
      <c r="C66" s="265"/>
      <c r="D66" s="265"/>
      <c r="E66" s="266"/>
      <c r="F66" s="266"/>
      <c r="G66" s="1136"/>
      <c r="H66" s="188"/>
      <c r="I66" s="188"/>
    </row>
    <row r="67" spans="1:9" hidden="1" outlineLevel="1">
      <c r="A67" s="1113"/>
      <c r="B67" s="1114"/>
      <c r="C67" s="265"/>
      <c r="D67" s="265"/>
      <c r="E67" s="266"/>
      <c r="F67" s="266"/>
      <c r="G67" s="1136"/>
      <c r="H67" s="188"/>
      <c r="I67" s="188"/>
    </row>
    <row r="68" spans="1:9" hidden="1" outlineLevel="1">
      <c r="A68" s="1113"/>
      <c r="B68" s="1114"/>
      <c r="C68" s="265"/>
      <c r="D68" s="265"/>
      <c r="E68" s="266"/>
      <c r="F68" s="266"/>
      <c r="G68" s="1136"/>
      <c r="H68" s="188"/>
      <c r="I68" s="188"/>
    </row>
    <row r="69" spans="1:9" hidden="1" outlineLevel="1">
      <c r="A69" s="1113"/>
      <c r="B69" s="1114"/>
      <c r="C69" s="265"/>
      <c r="D69" s="265"/>
      <c r="E69" s="266"/>
      <c r="F69" s="266"/>
      <c r="G69" s="1136"/>
      <c r="H69" s="188"/>
      <c r="I69" s="188"/>
    </row>
    <row r="70" spans="1:9" hidden="1" outlineLevel="1">
      <c r="A70" s="1113"/>
      <c r="B70" s="1114"/>
      <c r="C70" s="265"/>
      <c r="D70" s="265"/>
      <c r="E70" s="266"/>
      <c r="F70" s="266"/>
      <c r="G70" s="1136"/>
      <c r="H70" s="188"/>
      <c r="I70" s="188"/>
    </row>
    <row r="71" spans="1:9" hidden="1" outlineLevel="1">
      <c r="A71" s="1113"/>
      <c r="B71" s="1114"/>
      <c r="C71" s="265"/>
      <c r="D71" s="265"/>
      <c r="E71" s="266"/>
      <c r="F71" s="266"/>
      <c r="G71" s="1136"/>
      <c r="H71" s="188"/>
      <c r="I71" s="188"/>
    </row>
    <row r="72" spans="1:9" ht="15.75" hidden="1" outlineLevel="1" thickBot="1">
      <c r="A72" s="1115"/>
      <c r="B72" s="1116"/>
      <c r="C72" s="267"/>
      <c r="D72" s="267"/>
      <c r="E72" s="268"/>
      <c r="F72" s="268"/>
      <c r="G72" s="1137"/>
      <c r="H72" s="188"/>
      <c r="I72" s="188"/>
    </row>
    <row r="73" spans="1:9" hidden="1" outlineLevel="1">
      <c r="A73" s="1117"/>
      <c r="B73" s="1118"/>
      <c r="C73" s="269"/>
      <c r="D73" s="269"/>
      <c r="E73" s="270"/>
      <c r="F73" s="270"/>
      <c r="G73" s="1128" t="s">
        <v>765</v>
      </c>
      <c r="H73" s="188"/>
      <c r="I73" s="188"/>
    </row>
    <row r="74" spans="1:9" hidden="1" outlineLevel="1">
      <c r="A74" s="1113"/>
      <c r="B74" s="1114"/>
      <c r="C74" s="265"/>
      <c r="D74" s="265"/>
      <c r="E74" s="266"/>
      <c r="F74" s="266"/>
      <c r="G74" s="1129"/>
      <c r="H74" s="188"/>
      <c r="I74" s="188"/>
    </row>
    <row r="75" spans="1:9" hidden="1" outlineLevel="1">
      <c r="A75" s="1113"/>
      <c r="B75" s="1114"/>
      <c r="C75" s="265"/>
      <c r="D75" s="265"/>
      <c r="E75" s="266"/>
      <c r="F75" s="266"/>
      <c r="G75" s="1129"/>
      <c r="H75" s="188"/>
      <c r="I75" s="188"/>
    </row>
    <row r="76" spans="1:9" hidden="1" outlineLevel="1">
      <c r="A76" s="1113"/>
      <c r="B76" s="1114"/>
      <c r="C76" s="265"/>
      <c r="D76" s="265"/>
      <c r="E76" s="266"/>
      <c r="F76" s="266"/>
      <c r="G76" s="1129"/>
      <c r="H76" s="188"/>
      <c r="I76" s="188"/>
    </row>
    <row r="77" spans="1:9" hidden="1" outlineLevel="1">
      <c r="A77" s="1113"/>
      <c r="B77" s="1114"/>
      <c r="C77" s="265"/>
      <c r="D77" s="265"/>
      <c r="E77" s="266"/>
      <c r="F77" s="266"/>
      <c r="G77" s="1129"/>
      <c r="H77" s="188"/>
      <c r="I77" s="188"/>
    </row>
    <row r="78" spans="1:9" hidden="1" outlineLevel="1">
      <c r="A78" s="1113"/>
      <c r="B78" s="1114"/>
      <c r="C78" s="265"/>
      <c r="D78" s="265"/>
      <c r="E78" s="266"/>
      <c r="F78" s="266"/>
      <c r="G78" s="1129"/>
      <c r="H78" s="188"/>
      <c r="I78" s="188"/>
    </row>
    <row r="79" spans="1:9" hidden="1" outlineLevel="1">
      <c r="A79" s="1113"/>
      <c r="B79" s="1114"/>
      <c r="C79" s="265"/>
      <c r="D79" s="265"/>
      <c r="E79" s="266"/>
      <c r="F79" s="266"/>
      <c r="G79" s="1129"/>
      <c r="H79" s="188"/>
      <c r="I79" s="188"/>
    </row>
    <row r="80" spans="1:9" hidden="1" outlineLevel="1">
      <c r="A80" s="1113"/>
      <c r="B80" s="1114"/>
      <c r="C80" s="265"/>
      <c r="D80" s="265"/>
      <c r="E80" s="266"/>
      <c r="F80" s="266"/>
      <c r="G80" s="1129"/>
      <c r="H80" s="188"/>
      <c r="I80" s="188"/>
    </row>
    <row r="81" spans="1:9" hidden="1" outlineLevel="1">
      <c r="A81" s="1113"/>
      <c r="B81" s="1114"/>
      <c r="C81" s="265"/>
      <c r="D81" s="265"/>
      <c r="E81" s="266"/>
      <c r="F81" s="266"/>
      <c r="G81" s="1129"/>
      <c r="H81" s="188"/>
      <c r="I81" s="188"/>
    </row>
    <row r="82" spans="1:9" ht="15.75" hidden="1" outlineLevel="1" thickBot="1">
      <c r="A82" s="1115"/>
      <c r="B82" s="1116"/>
      <c r="C82" s="267"/>
      <c r="D82" s="267"/>
      <c r="E82" s="268"/>
      <c r="F82" s="268"/>
      <c r="G82" s="1130"/>
      <c r="H82" s="188"/>
      <c r="I82" s="188"/>
    </row>
    <row r="83" spans="1:9" hidden="1" outlineLevel="1">
      <c r="A83" s="1117"/>
      <c r="B83" s="1118"/>
      <c r="C83" s="269"/>
      <c r="D83" s="269"/>
      <c r="E83" s="270"/>
      <c r="F83" s="270"/>
      <c r="G83" s="1135" t="s">
        <v>765</v>
      </c>
      <c r="H83" s="188"/>
      <c r="I83" s="188"/>
    </row>
    <row r="84" spans="1:9" hidden="1" outlineLevel="1">
      <c r="A84" s="1113"/>
      <c r="B84" s="1114"/>
      <c r="C84" s="265"/>
      <c r="D84" s="265"/>
      <c r="E84" s="266"/>
      <c r="F84" s="266"/>
      <c r="G84" s="1136"/>
      <c r="H84" s="188"/>
      <c r="I84" s="188"/>
    </row>
    <row r="85" spans="1:9" hidden="1" outlineLevel="1">
      <c r="A85" s="1113"/>
      <c r="B85" s="1114"/>
      <c r="C85" s="265"/>
      <c r="D85" s="265"/>
      <c r="E85" s="266"/>
      <c r="F85" s="266"/>
      <c r="G85" s="1136"/>
      <c r="H85" s="188"/>
      <c r="I85" s="188"/>
    </row>
    <row r="86" spans="1:9" hidden="1" outlineLevel="1">
      <c r="A86" s="1113"/>
      <c r="B86" s="1114"/>
      <c r="C86" s="265"/>
      <c r="D86" s="265"/>
      <c r="E86" s="266"/>
      <c r="F86" s="266"/>
      <c r="G86" s="1136"/>
      <c r="H86" s="188"/>
      <c r="I86" s="188"/>
    </row>
    <row r="87" spans="1:9" hidden="1" outlineLevel="1">
      <c r="A87" s="1113"/>
      <c r="B87" s="1114"/>
      <c r="C87" s="265"/>
      <c r="D87" s="265"/>
      <c r="E87" s="266"/>
      <c r="F87" s="266"/>
      <c r="G87" s="1136"/>
      <c r="H87" s="188"/>
      <c r="I87" s="188"/>
    </row>
    <row r="88" spans="1:9" hidden="1" outlineLevel="1">
      <c r="A88" s="1113"/>
      <c r="B88" s="1114"/>
      <c r="C88" s="265"/>
      <c r="D88" s="265"/>
      <c r="E88" s="266"/>
      <c r="F88" s="266"/>
      <c r="G88" s="1136"/>
      <c r="H88" s="188"/>
      <c r="I88" s="188"/>
    </row>
    <row r="89" spans="1:9" hidden="1" outlineLevel="1">
      <c r="A89" s="1113"/>
      <c r="B89" s="1114"/>
      <c r="C89" s="265"/>
      <c r="D89" s="265"/>
      <c r="E89" s="266"/>
      <c r="F89" s="266"/>
      <c r="G89" s="1136"/>
      <c r="H89" s="188"/>
      <c r="I89" s="188"/>
    </row>
    <row r="90" spans="1:9" hidden="1" outlineLevel="1">
      <c r="A90" s="1113"/>
      <c r="B90" s="1114"/>
      <c r="C90" s="265"/>
      <c r="D90" s="265"/>
      <c r="E90" s="266"/>
      <c r="F90" s="266"/>
      <c r="G90" s="1136"/>
      <c r="H90" s="188"/>
      <c r="I90" s="188"/>
    </row>
    <row r="91" spans="1:9" hidden="1" outlineLevel="1">
      <c r="A91" s="1113"/>
      <c r="B91" s="1114"/>
      <c r="C91" s="265"/>
      <c r="D91" s="265"/>
      <c r="E91" s="266"/>
      <c r="F91" s="266"/>
      <c r="G91" s="1136"/>
      <c r="H91" s="188"/>
      <c r="I91" s="188"/>
    </row>
    <row r="92" spans="1:9" ht="15.75" hidden="1" outlineLevel="1" thickBot="1">
      <c r="A92" s="1115"/>
      <c r="B92" s="1116"/>
      <c r="C92" s="267"/>
      <c r="D92" s="267"/>
      <c r="E92" s="268"/>
      <c r="F92" s="268"/>
      <c r="G92" s="1137"/>
      <c r="H92" s="188"/>
      <c r="I92" s="188"/>
    </row>
    <row r="93" spans="1:9" hidden="1" outlineLevel="1">
      <c r="A93" s="1117"/>
      <c r="B93" s="1118"/>
      <c r="C93" s="269"/>
      <c r="D93" s="269"/>
      <c r="E93" s="270"/>
      <c r="F93" s="270"/>
      <c r="G93" s="1128" t="s">
        <v>765</v>
      </c>
      <c r="H93" s="188"/>
      <c r="I93" s="188"/>
    </row>
    <row r="94" spans="1:9" hidden="1" outlineLevel="1">
      <c r="A94" s="1113"/>
      <c r="B94" s="1114"/>
      <c r="C94" s="265"/>
      <c r="D94" s="265"/>
      <c r="E94" s="266"/>
      <c r="F94" s="266"/>
      <c r="G94" s="1129"/>
      <c r="H94" s="188"/>
      <c r="I94" s="188"/>
    </row>
    <row r="95" spans="1:9" hidden="1" outlineLevel="1">
      <c r="A95" s="1113"/>
      <c r="B95" s="1114"/>
      <c r="C95" s="265"/>
      <c r="D95" s="265"/>
      <c r="E95" s="266"/>
      <c r="F95" s="266"/>
      <c r="G95" s="1129"/>
      <c r="H95" s="188"/>
      <c r="I95" s="188"/>
    </row>
    <row r="96" spans="1:9" hidden="1" outlineLevel="1">
      <c r="A96" s="1113"/>
      <c r="B96" s="1114"/>
      <c r="C96" s="265"/>
      <c r="D96" s="265"/>
      <c r="E96" s="266"/>
      <c r="F96" s="266"/>
      <c r="G96" s="1129"/>
      <c r="H96" s="188"/>
      <c r="I96" s="188"/>
    </row>
    <row r="97" spans="1:9" hidden="1" outlineLevel="1">
      <c r="A97" s="1113"/>
      <c r="B97" s="1114"/>
      <c r="C97" s="265"/>
      <c r="D97" s="265"/>
      <c r="E97" s="266"/>
      <c r="F97" s="266"/>
      <c r="G97" s="1129"/>
      <c r="H97" s="188"/>
      <c r="I97" s="188"/>
    </row>
    <row r="98" spans="1:9" hidden="1" outlineLevel="1">
      <c r="A98" s="1113"/>
      <c r="B98" s="1114"/>
      <c r="C98" s="265"/>
      <c r="D98" s="265"/>
      <c r="E98" s="266"/>
      <c r="F98" s="266"/>
      <c r="G98" s="1129"/>
      <c r="H98" s="188"/>
      <c r="I98" s="188"/>
    </row>
    <row r="99" spans="1:9" hidden="1" outlineLevel="1">
      <c r="A99" s="1113"/>
      <c r="B99" s="1114"/>
      <c r="C99" s="265"/>
      <c r="D99" s="265"/>
      <c r="E99" s="266"/>
      <c r="F99" s="266"/>
      <c r="G99" s="1129"/>
      <c r="H99" s="188"/>
      <c r="I99" s="188"/>
    </row>
    <row r="100" spans="1:9" hidden="1" outlineLevel="1">
      <c r="A100" s="1113"/>
      <c r="B100" s="1114"/>
      <c r="C100" s="265"/>
      <c r="D100" s="265"/>
      <c r="E100" s="266"/>
      <c r="F100" s="266"/>
      <c r="G100" s="1129"/>
      <c r="H100" s="188"/>
      <c r="I100" s="188"/>
    </row>
    <row r="101" spans="1:9" hidden="1" outlineLevel="1">
      <c r="A101" s="1113"/>
      <c r="B101" s="1114"/>
      <c r="C101" s="265"/>
      <c r="D101" s="265"/>
      <c r="E101" s="266"/>
      <c r="F101" s="266"/>
      <c r="G101" s="1129"/>
      <c r="H101" s="188"/>
      <c r="I101" s="188"/>
    </row>
    <row r="102" spans="1:9" ht="15.75" hidden="1" outlineLevel="1" thickBot="1">
      <c r="A102" s="1115"/>
      <c r="B102" s="1116"/>
      <c r="C102" s="267"/>
      <c r="D102" s="267"/>
      <c r="E102" s="268"/>
      <c r="F102" s="268"/>
      <c r="G102" s="1130"/>
      <c r="H102" s="188"/>
      <c r="I102" s="188"/>
    </row>
    <row r="103" spans="1:9" ht="16.5" customHeight="1" collapsed="1">
      <c r="A103" s="1144" t="s">
        <v>778</v>
      </c>
      <c r="B103" s="1145"/>
      <c r="C103" s="1145"/>
      <c r="D103" s="1145"/>
      <c r="E103" s="1145"/>
      <c r="F103" s="1146"/>
      <c r="G103" s="1135" t="s">
        <v>766</v>
      </c>
      <c r="H103" s="188"/>
      <c r="I103" s="188"/>
    </row>
    <row r="104" spans="1:9" ht="18" customHeight="1">
      <c r="A104" s="1147" t="s">
        <v>779</v>
      </c>
      <c r="B104" s="1148"/>
      <c r="C104" s="1133" t="s">
        <v>712</v>
      </c>
      <c r="D104" s="1133" t="s">
        <v>780</v>
      </c>
      <c r="E104" s="1133" t="s">
        <v>712</v>
      </c>
      <c r="F104" s="1133" t="s">
        <v>228</v>
      </c>
      <c r="G104" s="1139"/>
      <c r="H104" s="188"/>
      <c r="I104" s="188"/>
    </row>
    <row r="105" spans="1:9" ht="39" customHeight="1">
      <c r="A105" s="1147"/>
      <c r="B105" s="1148"/>
      <c r="C105" s="1166"/>
      <c r="D105" s="1134"/>
      <c r="E105" s="1166"/>
      <c r="F105" s="1134"/>
      <c r="G105" s="1139"/>
      <c r="H105" s="188"/>
      <c r="I105" s="188"/>
    </row>
    <row r="106" spans="1:9" ht="15" customHeight="1">
      <c r="A106" s="1149"/>
      <c r="B106" s="1138"/>
      <c r="C106" s="265"/>
      <c r="D106" s="265"/>
      <c r="E106" s="266"/>
      <c r="F106" s="266"/>
      <c r="G106" s="1139"/>
      <c r="H106" s="188"/>
      <c r="I106" s="188"/>
    </row>
    <row r="107" spans="1:9" ht="15" customHeight="1">
      <c r="A107" s="1149"/>
      <c r="B107" s="1138"/>
      <c r="C107" s="265"/>
      <c r="D107" s="265"/>
      <c r="E107" s="266"/>
      <c r="F107" s="266"/>
      <c r="G107" s="1139"/>
      <c r="H107" s="188"/>
      <c r="I107" s="188"/>
    </row>
    <row r="108" spans="1:9">
      <c r="A108" s="1149"/>
      <c r="B108" s="1138"/>
      <c r="C108" s="265"/>
      <c r="D108" s="265"/>
      <c r="E108" s="266"/>
      <c r="F108" s="266"/>
      <c r="G108" s="1139"/>
      <c r="H108" s="188"/>
      <c r="I108" s="188"/>
    </row>
    <row r="109" spans="1:9">
      <c r="A109" s="1149"/>
      <c r="B109" s="1138"/>
      <c r="C109" s="265"/>
      <c r="D109" s="265"/>
      <c r="E109" s="266"/>
      <c r="F109" s="266"/>
      <c r="G109" s="1139"/>
      <c r="H109" s="188"/>
      <c r="I109" s="188"/>
    </row>
    <row r="110" spans="1:9">
      <c r="A110" s="1149"/>
      <c r="B110" s="1138"/>
      <c r="C110" s="265"/>
      <c r="D110" s="265"/>
      <c r="E110" s="266"/>
      <c r="F110" s="266"/>
      <c r="G110" s="1139"/>
      <c r="H110" s="188"/>
      <c r="I110" s="188"/>
    </row>
    <row r="111" spans="1:9">
      <c r="A111" s="1149"/>
      <c r="B111" s="1138"/>
      <c r="C111" s="265"/>
      <c r="D111" s="265"/>
      <c r="E111" s="266"/>
      <c r="F111" s="266"/>
      <c r="G111" s="1139"/>
      <c r="H111" s="188"/>
      <c r="I111" s="188"/>
    </row>
    <row r="112" spans="1:9">
      <c r="A112" s="1149"/>
      <c r="B112" s="1138"/>
      <c r="C112" s="265"/>
      <c r="D112" s="265"/>
      <c r="E112" s="266"/>
      <c r="F112" s="266"/>
      <c r="G112" s="1139"/>
      <c r="H112" s="188"/>
      <c r="I112" s="188"/>
    </row>
    <row r="113" spans="1:9">
      <c r="A113" s="1149"/>
      <c r="B113" s="1138"/>
      <c r="C113" s="265"/>
      <c r="D113" s="265"/>
      <c r="E113" s="266"/>
      <c r="F113" s="266"/>
      <c r="G113" s="1139"/>
      <c r="H113" s="188"/>
      <c r="I113" s="188"/>
    </row>
    <row r="114" spans="1:9">
      <c r="A114" s="1149"/>
      <c r="B114" s="1138"/>
      <c r="C114" s="265"/>
      <c r="D114" s="265"/>
      <c r="E114" s="266"/>
      <c r="F114" s="266"/>
      <c r="G114" s="1139"/>
      <c r="H114" s="188"/>
      <c r="I114" s="188"/>
    </row>
    <row r="115" spans="1:9" ht="15.75" thickBot="1">
      <c r="A115" s="1167"/>
      <c r="B115" s="1143"/>
      <c r="C115" s="271"/>
      <c r="D115" s="271"/>
      <c r="E115" s="272"/>
      <c r="F115" s="272"/>
      <c r="G115" s="1139"/>
      <c r="H115" s="188"/>
      <c r="I115" s="188"/>
    </row>
    <row r="116" spans="1:9" hidden="1" outlineLevel="1">
      <c r="A116" s="1168"/>
      <c r="B116" s="1169"/>
      <c r="C116" s="269"/>
      <c r="D116" s="269"/>
      <c r="E116" s="270"/>
      <c r="F116" s="270"/>
      <c r="G116" s="1135" t="s">
        <v>766</v>
      </c>
      <c r="H116" s="188"/>
      <c r="I116" s="188"/>
    </row>
    <row r="117" spans="1:9" hidden="1" outlineLevel="1">
      <c r="A117" s="1149"/>
      <c r="B117" s="1138"/>
      <c r="C117" s="265"/>
      <c r="D117" s="265"/>
      <c r="E117" s="266"/>
      <c r="F117" s="266"/>
      <c r="G117" s="1139"/>
      <c r="H117" s="188"/>
      <c r="I117" s="188"/>
    </row>
    <row r="118" spans="1:9" hidden="1" outlineLevel="1">
      <c r="A118" s="1149"/>
      <c r="B118" s="1138"/>
      <c r="C118" s="265"/>
      <c r="D118" s="265"/>
      <c r="E118" s="266"/>
      <c r="F118" s="266"/>
      <c r="G118" s="1139"/>
      <c r="H118" s="188"/>
      <c r="I118" s="188"/>
    </row>
    <row r="119" spans="1:9" ht="15" hidden="1" customHeight="1" outlineLevel="1">
      <c r="A119" s="1149"/>
      <c r="B119" s="1138"/>
      <c r="C119" s="265"/>
      <c r="D119" s="265"/>
      <c r="E119" s="266"/>
      <c r="F119" s="266"/>
      <c r="G119" s="1139"/>
      <c r="H119" s="188"/>
      <c r="I119" s="188"/>
    </row>
    <row r="120" spans="1:9" ht="15" hidden="1" customHeight="1" outlineLevel="1">
      <c r="A120" s="1149"/>
      <c r="B120" s="1138"/>
      <c r="C120" s="265"/>
      <c r="D120" s="265"/>
      <c r="E120" s="266"/>
      <c r="F120" s="266"/>
      <c r="G120" s="1139"/>
      <c r="H120" s="188"/>
      <c r="I120" s="188"/>
    </row>
    <row r="121" spans="1:9" hidden="1" outlineLevel="1">
      <c r="A121" s="1149"/>
      <c r="B121" s="1138"/>
      <c r="C121" s="265"/>
      <c r="D121" s="265"/>
      <c r="E121" s="266"/>
      <c r="F121" s="266"/>
      <c r="G121" s="1139"/>
      <c r="H121" s="188"/>
      <c r="I121" s="188"/>
    </row>
    <row r="122" spans="1:9" hidden="1" outlineLevel="1">
      <c r="A122" s="1149"/>
      <c r="B122" s="1138"/>
      <c r="C122" s="265"/>
      <c r="D122" s="265"/>
      <c r="E122" s="266"/>
      <c r="F122" s="266"/>
      <c r="G122" s="1139"/>
      <c r="H122" s="188"/>
      <c r="I122" s="188"/>
    </row>
    <row r="123" spans="1:9" hidden="1" outlineLevel="1">
      <c r="A123" s="1149"/>
      <c r="B123" s="1138"/>
      <c r="C123" s="265"/>
      <c r="D123" s="265"/>
      <c r="E123" s="266"/>
      <c r="F123" s="266"/>
      <c r="G123" s="1139"/>
      <c r="H123" s="188"/>
      <c r="I123" s="188"/>
    </row>
    <row r="124" spans="1:9" hidden="1" outlineLevel="1">
      <c r="A124" s="1149"/>
      <c r="B124" s="1138"/>
      <c r="C124" s="265"/>
      <c r="D124" s="265"/>
      <c r="E124" s="266"/>
      <c r="F124" s="266"/>
      <c r="G124" s="1139"/>
      <c r="H124" s="191"/>
    </row>
    <row r="125" spans="1:9" ht="15.75" hidden="1" outlineLevel="1" thickBot="1">
      <c r="A125" s="1170"/>
      <c r="B125" s="1171"/>
      <c r="C125" s="267"/>
      <c r="D125" s="267"/>
      <c r="E125" s="268"/>
      <c r="F125" s="268"/>
      <c r="G125" s="1140"/>
      <c r="H125" s="191"/>
    </row>
    <row r="126" spans="1:9" hidden="1" outlineLevel="1">
      <c r="A126" s="1168"/>
      <c r="B126" s="1169"/>
      <c r="C126" s="269"/>
      <c r="D126" s="269"/>
      <c r="E126" s="270"/>
      <c r="F126" s="270"/>
      <c r="G126" s="1135" t="s">
        <v>766</v>
      </c>
      <c r="H126" s="191"/>
    </row>
    <row r="127" spans="1:9" hidden="1" outlineLevel="1">
      <c r="A127" s="1149"/>
      <c r="B127" s="1138"/>
      <c r="C127" s="265"/>
      <c r="D127" s="265"/>
      <c r="E127" s="266"/>
      <c r="F127" s="266"/>
      <c r="G127" s="1139"/>
      <c r="H127" s="191"/>
    </row>
    <row r="128" spans="1:9" hidden="1" outlineLevel="1">
      <c r="A128" s="1149"/>
      <c r="B128" s="1138"/>
      <c r="C128" s="265"/>
      <c r="D128" s="265"/>
      <c r="E128" s="266"/>
      <c r="F128" s="266"/>
      <c r="G128" s="1139"/>
      <c r="H128" s="191"/>
    </row>
    <row r="129" spans="1:9" hidden="1" outlineLevel="1">
      <c r="A129" s="1149"/>
      <c r="B129" s="1138"/>
      <c r="C129" s="265"/>
      <c r="D129" s="265"/>
      <c r="E129" s="266"/>
      <c r="F129" s="266"/>
      <c r="G129" s="1139"/>
      <c r="H129" s="191"/>
    </row>
    <row r="130" spans="1:9" hidden="1" outlineLevel="1">
      <c r="A130" s="1149"/>
      <c r="B130" s="1138"/>
      <c r="C130" s="265"/>
      <c r="D130" s="265"/>
      <c r="E130" s="266"/>
      <c r="F130" s="266"/>
      <c r="G130" s="1139"/>
      <c r="H130" s="191"/>
    </row>
    <row r="131" spans="1:9" hidden="1" outlineLevel="1">
      <c r="A131" s="1149"/>
      <c r="B131" s="1138"/>
      <c r="C131" s="265"/>
      <c r="D131" s="265"/>
      <c r="E131" s="266"/>
      <c r="F131" s="266"/>
      <c r="G131" s="1139"/>
      <c r="H131" s="191"/>
    </row>
    <row r="132" spans="1:9" hidden="1" outlineLevel="1">
      <c r="A132" s="1149"/>
      <c r="B132" s="1138"/>
      <c r="C132" s="265"/>
      <c r="D132" s="265"/>
      <c r="E132" s="266"/>
      <c r="F132" s="266"/>
      <c r="G132" s="1139"/>
      <c r="H132" s="191"/>
    </row>
    <row r="133" spans="1:9" hidden="1" outlineLevel="1">
      <c r="A133" s="1149"/>
      <c r="B133" s="1138"/>
      <c r="C133" s="265"/>
      <c r="D133" s="265"/>
      <c r="E133" s="266"/>
      <c r="F133" s="266"/>
      <c r="G133" s="1139"/>
      <c r="H133" s="191"/>
    </row>
    <row r="134" spans="1:9" hidden="1" outlineLevel="1">
      <c r="A134" s="1149"/>
      <c r="B134" s="1138"/>
      <c r="C134" s="265"/>
      <c r="D134" s="265"/>
      <c r="E134" s="266"/>
      <c r="F134" s="266"/>
      <c r="G134" s="1139"/>
      <c r="H134" s="191"/>
    </row>
    <row r="135" spans="1:9" ht="15.75" hidden="1" outlineLevel="1" thickBot="1">
      <c r="A135" s="1170"/>
      <c r="B135" s="1171"/>
      <c r="C135" s="267"/>
      <c r="D135" s="267"/>
      <c r="E135" s="268"/>
      <c r="F135" s="268"/>
      <c r="G135" s="1140"/>
      <c r="H135" s="191"/>
    </row>
    <row r="136" spans="1:9" hidden="1" outlineLevel="1">
      <c r="A136" s="1168"/>
      <c r="B136" s="1169"/>
      <c r="C136" s="269"/>
      <c r="D136" s="269"/>
      <c r="E136" s="270"/>
      <c r="F136" s="270"/>
      <c r="G136" s="1135" t="s">
        <v>766</v>
      </c>
      <c r="H136" s="188"/>
      <c r="I136" s="188"/>
    </row>
    <row r="137" spans="1:9" hidden="1" outlineLevel="1">
      <c r="A137" s="1149"/>
      <c r="B137" s="1138"/>
      <c r="C137" s="265"/>
      <c r="D137" s="265"/>
      <c r="E137" s="266"/>
      <c r="F137" s="266"/>
      <c r="G137" s="1139"/>
      <c r="H137" s="188"/>
      <c r="I137" s="188"/>
    </row>
    <row r="138" spans="1:9" hidden="1" outlineLevel="1">
      <c r="A138" s="1149"/>
      <c r="B138" s="1138"/>
      <c r="C138" s="265"/>
      <c r="D138" s="265"/>
      <c r="E138" s="266"/>
      <c r="F138" s="266"/>
      <c r="G138" s="1139"/>
      <c r="H138" s="188"/>
      <c r="I138" s="188"/>
    </row>
    <row r="139" spans="1:9" ht="15" hidden="1" customHeight="1" outlineLevel="1">
      <c r="A139" s="1149"/>
      <c r="B139" s="1138"/>
      <c r="C139" s="265"/>
      <c r="D139" s="265"/>
      <c r="E139" s="266"/>
      <c r="F139" s="266"/>
      <c r="G139" s="1139"/>
      <c r="H139" s="188"/>
      <c r="I139" s="188"/>
    </row>
    <row r="140" spans="1:9" ht="15" hidden="1" customHeight="1" outlineLevel="1">
      <c r="A140" s="1149"/>
      <c r="B140" s="1138"/>
      <c r="C140" s="265"/>
      <c r="D140" s="265"/>
      <c r="E140" s="266"/>
      <c r="F140" s="266"/>
      <c r="G140" s="1139"/>
      <c r="H140" s="188"/>
      <c r="I140" s="188"/>
    </row>
    <row r="141" spans="1:9" hidden="1" outlineLevel="1">
      <c r="A141" s="1149"/>
      <c r="B141" s="1138"/>
      <c r="C141" s="265"/>
      <c r="D141" s="265"/>
      <c r="E141" s="266"/>
      <c r="F141" s="266"/>
      <c r="G141" s="1139"/>
      <c r="H141" s="188"/>
      <c r="I141" s="188"/>
    </row>
    <row r="142" spans="1:9" hidden="1" outlineLevel="1">
      <c r="A142" s="1149"/>
      <c r="B142" s="1138"/>
      <c r="C142" s="265"/>
      <c r="D142" s="265"/>
      <c r="E142" s="266"/>
      <c r="F142" s="266"/>
      <c r="G142" s="1139"/>
      <c r="H142" s="188"/>
      <c r="I142" s="188"/>
    </row>
    <row r="143" spans="1:9" hidden="1" outlineLevel="1">
      <c r="A143" s="1149"/>
      <c r="B143" s="1138"/>
      <c r="C143" s="265"/>
      <c r="D143" s="265"/>
      <c r="E143" s="266"/>
      <c r="F143" s="266"/>
      <c r="G143" s="1139"/>
      <c r="H143" s="188"/>
      <c r="I143" s="188"/>
    </row>
    <row r="144" spans="1:9" hidden="1" outlineLevel="1">
      <c r="A144" s="1149"/>
      <c r="B144" s="1138"/>
      <c r="C144" s="265"/>
      <c r="D144" s="265"/>
      <c r="E144" s="266"/>
      <c r="F144" s="266"/>
      <c r="G144" s="1139"/>
      <c r="H144" s="191"/>
    </row>
    <row r="145" spans="1:8" ht="15.75" hidden="1" outlineLevel="1" thickBot="1">
      <c r="A145" s="1170"/>
      <c r="B145" s="1171"/>
      <c r="C145" s="267"/>
      <c r="D145" s="267"/>
      <c r="E145" s="268"/>
      <c r="F145" s="268"/>
      <c r="G145" s="1140"/>
      <c r="H145" s="191"/>
    </row>
    <row r="146" spans="1:8" hidden="1" outlineLevel="1">
      <c r="A146" s="1168"/>
      <c r="B146" s="1169"/>
      <c r="C146" s="269"/>
      <c r="D146" s="269"/>
      <c r="E146" s="270"/>
      <c r="F146" s="270"/>
      <c r="G146" s="1135" t="s">
        <v>766</v>
      </c>
      <c r="H146" s="191"/>
    </row>
    <row r="147" spans="1:8" hidden="1" outlineLevel="1">
      <c r="A147" s="1149"/>
      <c r="B147" s="1138"/>
      <c r="C147" s="265"/>
      <c r="D147" s="265"/>
      <c r="E147" s="266"/>
      <c r="F147" s="266"/>
      <c r="G147" s="1139"/>
      <c r="H147" s="191"/>
    </row>
    <row r="148" spans="1:8" hidden="1" outlineLevel="1">
      <c r="A148" s="1149"/>
      <c r="B148" s="1138"/>
      <c r="C148" s="265"/>
      <c r="D148" s="265"/>
      <c r="E148" s="266"/>
      <c r="F148" s="266"/>
      <c r="G148" s="1139"/>
      <c r="H148" s="191"/>
    </row>
    <row r="149" spans="1:8" hidden="1" outlineLevel="1">
      <c r="A149" s="1149"/>
      <c r="B149" s="1138"/>
      <c r="C149" s="265"/>
      <c r="D149" s="265"/>
      <c r="E149" s="266"/>
      <c r="F149" s="266"/>
      <c r="G149" s="1139"/>
      <c r="H149" s="191"/>
    </row>
    <row r="150" spans="1:8" hidden="1" outlineLevel="1">
      <c r="A150" s="1149"/>
      <c r="B150" s="1138"/>
      <c r="C150" s="265"/>
      <c r="D150" s="265"/>
      <c r="E150" s="266"/>
      <c r="F150" s="266"/>
      <c r="G150" s="1139"/>
      <c r="H150" s="191"/>
    </row>
    <row r="151" spans="1:8" hidden="1" outlineLevel="1">
      <c r="A151" s="1149"/>
      <c r="B151" s="1138"/>
      <c r="C151" s="265"/>
      <c r="D151" s="265"/>
      <c r="E151" s="266"/>
      <c r="F151" s="266"/>
      <c r="G151" s="1139"/>
      <c r="H151" s="191"/>
    </row>
    <row r="152" spans="1:8" hidden="1" outlineLevel="1">
      <c r="A152" s="1149"/>
      <c r="B152" s="1138"/>
      <c r="C152" s="265"/>
      <c r="D152" s="265"/>
      <c r="E152" s="266"/>
      <c r="F152" s="266"/>
      <c r="G152" s="1139"/>
      <c r="H152" s="191"/>
    </row>
    <row r="153" spans="1:8" hidden="1" outlineLevel="1">
      <c r="A153" s="1149"/>
      <c r="B153" s="1138"/>
      <c r="C153" s="265"/>
      <c r="D153" s="265"/>
      <c r="E153" s="266"/>
      <c r="F153" s="266"/>
      <c r="G153" s="1139"/>
      <c r="H153" s="191"/>
    </row>
    <row r="154" spans="1:8" hidden="1" outlineLevel="1">
      <c r="A154" s="1149"/>
      <c r="B154" s="1138"/>
      <c r="C154" s="265"/>
      <c r="D154" s="265"/>
      <c r="E154" s="266"/>
      <c r="F154" s="266"/>
      <c r="G154" s="1139"/>
      <c r="H154" s="191"/>
    </row>
    <row r="155" spans="1:8" ht="15.75" hidden="1" outlineLevel="1" thickBot="1">
      <c r="A155" s="1170"/>
      <c r="B155" s="1171"/>
      <c r="C155" s="267"/>
      <c r="D155" s="267"/>
      <c r="E155" s="268"/>
      <c r="F155" s="268"/>
      <c r="G155" s="1140"/>
      <c r="H155" s="191"/>
    </row>
    <row r="156" spans="1:8" ht="15" customHeight="1" collapsed="1">
      <c r="A156" s="1175" t="s">
        <v>781</v>
      </c>
      <c r="B156" s="1176"/>
      <c r="C156" s="1176"/>
      <c r="D156" s="1176"/>
      <c r="E156" s="1176"/>
      <c r="F156" s="1177"/>
      <c r="G156" s="1180" t="s">
        <v>767</v>
      </c>
      <c r="H156" s="191"/>
    </row>
    <row r="157" spans="1:8" ht="20.100000000000001" customHeight="1">
      <c r="A157" s="1178" t="s">
        <v>958</v>
      </c>
      <c r="B157" s="1141" t="s">
        <v>956</v>
      </c>
      <c r="C157" s="1133" t="s">
        <v>712</v>
      </c>
      <c r="D157" s="1142" t="s">
        <v>714</v>
      </c>
      <c r="E157" s="1133" t="s">
        <v>712</v>
      </c>
      <c r="F157" s="1131" t="s">
        <v>228</v>
      </c>
      <c r="G157" s="1181"/>
      <c r="H157" s="191"/>
    </row>
    <row r="158" spans="1:8" ht="29.25" customHeight="1">
      <c r="A158" s="1179"/>
      <c r="B158" s="1134"/>
      <c r="C158" s="1166"/>
      <c r="D158" s="1134"/>
      <c r="E158" s="1166"/>
      <c r="F158" s="1132"/>
      <c r="G158" s="1181"/>
      <c r="H158" s="191"/>
    </row>
    <row r="159" spans="1:8">
      <c r="A159" s="10"/>
      <c r="B159" s="274"/>
      <c r="C159" s="273"/>
      <c r="D159" s="273"/>
      <c r="E159" s="274"/>
      <c r="F159" s="403"/>
      <c r="G159" s="1181"/>
      <c r="H159" s="191"/>
    </row>
    <row r="160" spans="1:8">
      <c r="A160" s="10"/>
      <c r="B160" s="274"/>
      <c r="C160" s="273"/>
      <c r="D160" s="273"/>
      <c r="E160" s="274"/>
      <c r="F160" s="403"/>
      <c r="G160" s="1181"/>
      <c r="H160" s="191"/>
    </row>
    <row r="161" spans="1:8">
      <c r="A161" s="10"/>
      <c r="B161" s="274"/>
      <c r="C161" s="273"/>
      <c r="D161" s="273"/>
      <c r="E161" s="274"/>
      <c r="F161" s="403"/>
      <c r="G161" s="1181"/>
      <c r="H161" s="191"/>
    </row>
    <row r="162" spans="1:8">
      <c r="A162" s="10"/>
      <c r="B162" s="274"/>
      <c r="C162" s="273"/>
      <c r="D162" s="273"/>
      <c r="E162" s="274"/>
      <c r="F162" s="403"/>
      <c r="G162" s="1181"/>
      <c r="H162" s="191"/>
    </row>
    <row r="163" spans="1:8">
      <c r="A163" s="10"/>
      <c r="B163" s="274"/>
      <c r="C163" s="273"/>
      <c r="D163" s="273"/>
      <c r="E163" s="274"/>
      <c r="F163" s="403"/>
      <c r="G163" s="1181"/>
      <c r="H163" s="191"/>
    </row>
    <row r="164" spans="1:8">
      <c r="A164" s="10"/>
      <c r="B164" s="274"/>
      <c r="C164" s="273"/>
      <c r="D164" s="273"/>
      <c r="E164" s="274"/>
      <c r="F164" s="403"/>
      <c r="G164" s="1181"/>
      <c r="H164" s="191"/>
    </row>
    <row r="165" spans="1:8">
      <c r="A165" s="10"/>
      <c r="B165" s="274"/>
      <c r="C165" s="273"/>
      <c r="D165" s="273"/>
      <c r="E165" s="274"/>
      <c r="F165" s="403"/>
      <c r="G165" s="1181"/>
      <c r="H165" s="191"/>
    </row>
    <row r="166" spans="1:8">
      <c r="A166" s="10"/>
      <c r="B166" s="274"/>
      <c r="C166" s="273"/>
      <c r="D166" s="273"/>
      <c r="E166" s="274"/>
      <c r="F166" s="403"/>
      <c r="G166" s="1181"/>
      <c r="H166" s="191"/>
    </row>
    <row r="167" spans="1:8">
      <c r="A167" s="10"/>
      <c r="B167" s="274"/>
      <c r="C167" s="273"/>
      <c r="D167" s="273"/>
      <c r="E167" s="274"/>
      <c r="F167" s="403"/>
      <c r="G167" s="1181"/>
      <c r="H167" s="191"/>
    </row>
    <row r="168" spans="1:8" ht="15.75" thickBot="1">
      <c r="A168" s="107"/>
      <c r="B168" s="276"/>
      <c r="C168" s="275"/>
      <c r="D168" s="275"/>
      <c r="E168" s="276"/>
      <c r="F168" s="404"/>
      <c r="G168" s="1182"/>
      <c r="H168" s="191"/>
    </row>
    <row r="169" spans="1:8" hidden="1" outlineLevel="1">
      <c r="A169" s="405"/>
      <c r="B169" s="196"/>
      <c r="C169" s="239"/>
      <c r="D169" s="239"/>
      <c r="E169" s="196"/>
      <c r="F169" s="196"/>
      <c r="G169" s="1183" t="s">
        <v>767</v>
      </c>
      <c r="H169" s="191"/>
    </row>
    <row r="170" spans="1:8" hidden="1" outlineLevel="1">
      <c r="A170" s="10"/>
      <c r="B170" s="192"/>
      <c r="C170" s="237"/>
      <c r="D170" s="237"/>
      <c r="E170" s="192"/>
      <c r="F170" s="192"/>
      <c r="G170" s="1184"/>
      <c r="H170" s="191"/>
    </row>
    <row r="171" spans="1:8" hidden="1" outlineLevel="1">
      <c r="A171" s="10"/>
      <c r="B171" s="192"/>
      <c r="C171" s="237"/>
      <c r="D171" s="237"/>
      <c r="E171" s="192"/>
      <c r="F171" s="192"/>
      <c r="G171" s="1184"/>
      <c r="H171" s="191"/>
    </row>
    <row r="172" spans="1:8" hidden="1" outlineLevel="1">
      <c r="A172" s="10"/>
      <c r="B172" s="192"/>
      <c r="C172" s="237"/>
      <c r="D172" s="237"/>
      <c r="E172" s="192"/>
      <c r="F172" s="192"/>
      <c r="G172" s="1184"/>
      <c r="H172" s="191"/>
    </row>
    <row r="173" spans="1:8" hidden="1" outlineLevel="1">
      <c r="A173" s="10"/>
      <c r="B173" s="192"/>
      <c r="C173" s="237"/>
      <c r="D173" s="237"/>
      <c r="E173" s="192"/>
      <c r="F173" s="192"/>
      <c r="G173" s="1184"/>
      <c r="H173" s="191"/>
    </row>
    <row r="174" spans="1:8" hidden="1" outlineLevel="1">
      <c r="A174" s="10"/>
      <c r="B174" s="192"/>
      <c r="C174" s="237"/>
      <c r="D174" s="237"/>
      <c r="E174" s="192"/>
      <c r="F174" s="192"/>
      <c r="G174" s="1184"/>
      <c r="H174" s="191"/>
    </row>
    <row r="175" spans="1:8" hidden="1" outlineLevel="1">
      <c r="A175" s="10"/>
      <c r="B175" s="192"/>
      <c r="C175" s="237"/>
      <c r="D175" s="237"/>
      <c r="E175" s="192"/>
      <c r="F175" s="192"/>
      <c r="G175" s="1184"/>
      <c r="H175" s="191"/>
    </row>
    <row r="176" spans="1:8" hidden="1" outlineLevel="1">
      <c r="A176" s="10"/>
      <c r="B176" s="192"/>
      <c r="C176" s="237"/>
      <c r="D176" s="237"/>
      <c r="E176" s="192"/>
      <c r="F176" s="192"/>
      <c r="G176" s="1184"/>
      <c r="H176" s="191"/>
    </row>
    <row r="177" spans="1:8" hidden="1" outlineLevel="1">
      <c r="A177" s="10"/>
      <c r="B177" s="192"/>
      <c r="C177" s="237"/>
      <c r="D177" s="237"/>
      <c r="E177" s="192"/>
      <c r="F177" s="192"/>
      <c r="G177" s="1184"/>
      <c r="H177" s="191"/>
    </row>
    <row r="178" spans="1:8" ht="15.75" hidden="1" outlineLevel="1" thickBot="1">
      <c r="A178" s="107"/>
      <c r="B178" s="195"/>
      <c r="C178" s="238"/>
      <c r="D178" s="238"/>
      <c r="E178" s="195"/>
      <c r="F178" s="195"/>
      <c r="G178" s="1185"/>
      <c r="H178" s="191"/>
    </row>
    <row r="179" spans="1:8" hidden="1" outlineLevel="1">
      <c r="A179" s="405"/>
      <c r="B179" s="196"/>
      <c r="C179" s="239"/>
      <c r="D179" s="239"/>
      <c r="E179" s="196"/>
      <c r="F179" s="196"/>
      <c r="G179" s="1183" t="s">
        <v>767</v>
      </c>
      <c r="H179" s="191"/>
    </row>
    <row r="180" spans="1:8" hidden="1" outlineLevel="1">
      <c r="A180" s="10"/>
      <c r="B180" s="192"/>
      <c r="C180" s="237"/>
      <c r="D180" s="237"/>
      <c r="E180" s="192"/>
      <c r="F180" s="192"/>
      <c r="G180" s="1184"/>
      <c r="H180" s="191"/>
    </row>
    <row r="181" spans="1:8" hidden="1" outlineLevel="1">
      <c r="A181" s="10"/>
      <c r="B181" s="192"/>
      <c r="C181" s="237"/>
      <c r="D181" s="237"/>
      <c r="E181" s="192"/>
      <c r="F181" s="192"/>
      <c r="G181" s="1184"/>
      <c r="H181" s="191"/>
    </row>
    <row r="182" spans="1:8" hidden="1" outlineLevel="1">
      <c r="A182" s="10"/>
      <c r="B182" s="192"/>
      <c r="C182" s="237"/>
      <c r="D182" s="237"/>
      <c r="E182" s="192"/>
      <c r="F182" s="192"/>
      <c r="G182" s="1184"/>
      <c r="H182" s="191"/>
    </row>
    <row r="183" spans="1:8" hidden="1" outlineLevel="1">
      <c r="A183" s="10"/>
      <c r="B183" s="192"/>
      <c r="C183" s="237"/>
      <c r="D183" s="237"/>
      <c r="E183" s="192"/>
      <c r="F183" s="192"/>
      <c r="G183" s="1184"/>
      <c r="H183" s="191"/>
    </row>
    <row r="184" spans="1:8" hidden="1" outlineLevel="1">
      <c r="A184" s="10"/>
      <c r="B184" s="192"/>
      <c r="C184" s="237"/>
      <c r="D184" s="237"/>
      <c r="E184" s="192"/>
      <c r="F184" s="192"/>
      <c r="G184" s="1184"/>
      <c r="H184" s="191"/>
    </row>
    <row r="185" spans="1:8" hidden="1" outlineLevel="1">
      <c r="A185" s="10"/>
      <c r="B185" s="192"/>
      <c r="C185" s="237"/>
      <c r="D185" s="237"/>
      <c r="E185" s="192"/>
      <c r="F185" s="192"/>
      <c r="G185" s="1184"/>
      <c r="H185" s="191"/>
    </row>
    <row r="186" spans="1:8" hidden="1" outlineLevel="1">
      <c r="A186" s="10"/>
      <c r="B186" s="192"/>
      <c r="C186" s="237"/>
      <c r="D186" s="237"/>
      <c r="E186" s="192"/>
      <c r="F186" s="192"/>
      <c r="G186" s="1184"/>
      <c r="H186" s="191"/>
    </row>
    <row r="187" spans="1:8" hidden="1" outlineLevel="1">
      <c r="A187" s="10"/>
      <c r="B187" s="192"/>
      <c r="C187" s="237"/>
      <c r="D187" s="237"/>
      <c r="E187" s="192"/>
      <c r="F187" s="192"/>
      <c r="G187" s="1184"/>
      <c r="H187" s="191"/>
    </row>
    <row r="188" spans="1:8" ht="15.75" hidden="1" outlineLevel="1" thickBot="1">
      <c r="A188" s="107"/>
      <c r="B188" s="195"/>
      <c r="C188" s="238"/>
      <c r="D188" s="238"/>
      <c r="E188" s="195"/>
      <c r="F188" s="195"/>
      <c r="G188" s="1185"/>
      <c r="H188" s="191"/>
    </row>
    <row r="189" spans="1:8" hidden="1" outlineLevel="1">
      <c r="A189" s="405"/>
      <c r="B189" s="196"/>
      <c r="C189" s="239"/>
      <c r="D189" s="239"/>
      <c r="E189" s="196"/>
      <c r="F189" s="196"/>
      <c r="G189" s="1183" t="s">
        <v>767</v>
      </c>
      <c r="H189" s="191"/>
    </row>
    <row r="190" spans="1:8" hidden="1" outlineLevel="1">
      <c r="A190" s="10"/>
      <c r="B190" s="192"/>
      <c r="C190" s="237"/>
      <c r="D190" s="237"/>
      <c r="E190" s="192"/>
      <c r="F190" s="192"/>
      <c r="G190" s="1184"/>
      <c r="H190" s="191"/>
    </row>
    <row r="191" spans="1:8" hidden="1" outlineLevel="1">
      <c r="A191" s="10"/>
      <c r="B191" s="192"/>
      <c r="C191" s="237"/>
      <c r="D191" s="237"/>
      <c r="E191" s="192"/>
      <c r="F191" s="192"/>
      <c r="G191" s="1184"/>
      <c r="H191" s="191"/>
    </row>
    <row r="192" spans="1:8" hidden="1" outlineLevel="1">
      <c r="A192" s="10"/>
      <c r="B192" s="192"/>
      <c r="C192" s="237"/>
      <c r="D192" s="237"/>
      <c r="E192" s="192"/>
      <c r="F192" s="192"/>
      <c r="G192" s="1184"/>
      <c r="H192" s="191"/>
    </row>
    <row r="193" spans="1:8" hidden="1" outlineLevel="1">
      <c r="A193" s="10"/>
      <c r="B193" s="192"/>
      <c r="C193" s="237"/>
      <c r="D193" s="237"/>
      <c r="E193" s="192"/>
      <c r="F193" s="192"/>
      <c r="G193" s="1184"/>
      <c r="H193" s="191"/>
    </row>
    <row r="194" spans="1:8" hidden="1" outlineLevel="1">
      <c r="A194" s="10"/>
      <c r="B194" s="192"/>
      <c r="C194" s="237"/>
      <c r="D194" s="237"/>
      <c r="E194" s="192"/>
      <c r="F194" s="192"/>
      <c r="G194" s="1184"/>
      <c r="H194" s="191"/>
    </row>
    <row r="195" spans="1:8" hidden="1" outlineLevel="1">
      <c r="A195" s="10"/>
      <c r="B195" s="192"/>
      <c r="C195" s="237"/>
      <c r="D195" s="237"/>
      <c r="E195" s="192"/>
      <c r="F195" s="192"/>
      <c r="G195" s="1184"/>
      <c r="H195" s="191"/>
    </row>
    <row r="196" spans="1:8" hidden="1" outlineLevel="1">
      <c r="A196" s="10"/>
      <c r="B196" s="192"/>
      <c r="C196" s="237"/>
      <c r="D196" s="237"/>
      <c r="E196" s="192"/>
      <c r="F196" s="192"/>
      <c r="G196" s="1184"/>
      <c r="H196" s="191"/>
    </row>
    <row r="197" spans="1:8" hidden="1" outlineLevel="1">
      <c r="A197" s="10"/>
      <c r="B197" s="192"/>
      <c r="C197" s="237"/>
      <c r="D197" s="237"/>
      <c r="E197" s="192"/>
      <c r="F197" s="192"/>
      <c r="G197" s="1184"/>
      <c r="H197" s="191"/>
    </row>
    <row r="198" spans="1:8" ht="15.75" hidden="1" outlineLevel="1" thickBot="1">
      <c r="A198" s="107"/>
      <c r="B198" s="195"/>
      <c r="C198" s="238"/>
      <c r="D198" s="238"/>
      <c r="E198" s="195"/>
      <c r="F198" s="195"/>
      <c r="G198" s="1185"/>
      <c r="H198" s="191"/>
    </row>
    <row r="199" spans="1:8" hidden="1" outlineLevel="1">
      <c r="A199" s="405"/>
      <c r="B199" s="196"/>
      <c r="C199" s="239"/>
      <c r="D199" s="239"/>
      <c r="E199" s="196"/>
      <c r="F199" s="196"/>
      <c r="G199" s="1183" t="s">
        <v>767</v>
      </c>
      <c r="H199" s="191"/>
    </row>
    <row r="200" spans="1:8" hidden="1" outlineLevel="1">
      <c r="A200" s="10"/>
      <c r="B200" s="192"/>
      <c r="C200" s="237"/>
      <c r="D200" s="237"/>
      <c r="E200" s="192"/>
      <c r="F200" s="192"/>
      <c r="G200" s="1184"/>
      <c r="H200" s="191"/>
    </row>
    <row r="201" spans="1:8" hidden="1" outlineLevel="1">
      <c r="A201" s="10"/>
      <c r="B201" s="192"/>
      <c r="C201" s="237"/>
      <c r="D201" s="237"/>
      <c r="E201" s="192"/>
      <c r="F201" s="192"/>
      <c r="G201" s="1184"/>
      <c r="H201" s="191"/>
    </row>
    <row r="202" spans="1:8" hidden="1" outlineLevel="1">
      <c r="A202" s="10"/>
      <c r="B202" s="192"/>
      <c r="C202" s="237"/>
      <c r="D202" s="237"/>
      <c r="E202" s="192"/>
      <c r="F202" s="192"/>
      <c r="G202" s="1184"/>
      <c r="H202" s="191"/>
    </row>
    <row r="203" spans="1:8" hidden="1" outlineLevel="1">
      <c r="A203" s="10"/>
      <c r="B203" s="192"/>
      <c r="C203" s="237"/>
      <c r="D203" s="237"/>
      <c r="E203" s="192"/>
      <c r="F203" s="192"/>
      <c r="G203" s="1184"/>
      <c r="H203" s="191"/>
    </row>
    <row r="204" spans="1:8" hidden="1" outlineLevel="1">
      <c r="A204" s="10"/>
      <c r="B204" s="192"/>
      <c r="C204" s="237"/>
      <c r="D204" s="237"/>
      <c r="E204" s="192"/>
      <c r="F204" s="192"/>
      <c r="G204" s="1184"/>
      <c r="H204" s="191"/>
    </row>
    <row r="205" spans="1:8" hidden="1" outlineLevel="1">
      <c r="A205" s="10"/>
      <c r="B205" s="192"/>
      <c r="C205" s="237"/>
      <c r="D205" s="237"/>
      <c r="E205" s="192"/>
      <c r="F205" s="192"/>
      <c r="G205" s="1184"/>
      <c r="H205" s="191"/>
    </row>
    <row r="206" spans="1:8" hidden="1" outlineLevel="1">
      <c r="A206" s="10"/>
      <c r="B206" s="192"/>
      <c r="C206" s="237"/>
      <c r="D206" s="237"/>
      <c r="E206" s="192"/>
      <c r="F206" s="192"/>
      <c r="G206" s="1184"/>
      <c r="H206" s="191"/>
    </row>
    <row r="207" spans="1:8" hidden="1" outlineLevel="1">
      <c r="A207" s="10"/>
      <c r="B207" s="192"/>
      <c r="C207" s="237"/>
      <c r="D207" s="237"/>
      <c r="E207" s="192"/>
      <c r="F207" s="192"/>
      <c r="G207" s="1184"/>
      <c r="H207" s="191"/>
    </row>
    <row r="208" spans="1:8" ht="15.75" hidden="1" outlineLevel="1" thickBot="1">
      <c r="A208" s="107"/>
      <c r="B208" s="195"/>
      <c r="C208" s="238"/>
      <c r="D208" s="238"/>
      <c r="E208" s="195"/>
      <c r="F208" s="195"/>
      <c r="G208" s="1185"/>
      <c r="H208" s="191"/>
    </row>
    <row r="209" spans="1:8" s="230" customFormat="1" ht="16.5" customHeight="1" collapsed="1" thickBot="1">
      <c r="A209" s="1172" t="s">
        <v>957</v>
      </c>
      <c r="B209" s="1173"/>
      <c r="C209" s="1173"/>
      <c r="D209" s="1173"/>
      <c r="E209" s="1173"/>
      <c r="F209" s="1173"/>
      <c r="G209" s="1174"/>
      <c r="H209" s="262"/>
    </row>
    <row r="210" spans="1:8" s="230" customFormat="1"/>
    <row r="211" spans="1:8">
      <c r="B211" s="198"/>
      <c r="C211" s="198"/>
      <c r="D211" s="198"/>
      <c r="E211" s="198"/>
      <c r="F211" s="198"/>
      <c r="G211" s="198"/>
      <c r="H211" s="198"/>
    </row>
    <row r="212" spans="1:8">
      <c r="B212" s="198"/>
      <c r="C212" s="198"/>
      <c r="D212" s="198"/>
      <c r="E212" s="198"/>
      <c r="F212" s="198"/>
      <c r="G212" s="198"/>
      <c r="H212" s="198"/>
    </row>
    <row r="213" spans="1:8">
      <c r="B213" s="190"/>
      <c r="C213" s="190"/>
      <c r="D213" s="190"/>
      <c r="E213" s="190"/>
      <c r="F213" s="190"/>
      <c r="G213" s="190"/>
      <c r="H213" s="198"/>
    </row>
    <row r="214" spans="1:8">
      <c r="B214" s="190"/>
      <c r="C214" s="190"/>
      <c r="D214" s="190"/>
      <c r="E214" s="190"/>
      <c r="F214" s="190"/>
      <c r="G214" s="190"/>
      <c r="H214" s="198"/>
    </row>
    <row r="215" spans="1:8">
      <c r="B215" s="190"/>
      <c r="C215" s="190"/>
      <c r="D215" s="190"/>
      <c r="E215" s="190"/>
      <c r="F215" s="190"/>
      <c r="G215" s="190"/>
      <c r="H215" s="198"/>
    </row>
    <row r="216" spans="1:8">
      <c r="B216" s="190"/>
      <c r="C216" s="190"/>
      <c r="D216" s="190"/>
      <c r="E216" s="190"/>
      <c r="F216" s="190"/>
      <c r="G216" s="190"/>
      <c r="H216" s="198"/>
    </row>
    <row r="217" spans="1:8">
      <c r="B217" s="190"/>
      <c r="C217" s="190"/>
      <c r="D217" s="190"/>
      <c r="E217" s="190"/>
      <c r="F217" s="190"/>
      <c r="G217" s="190"/>
      <c r="H217" s="198"/>
    </row>
    <row r="218" spans="1:8">
      <c r="B218" s="190"/>
      <c r="C218" s="190"/>
      <c r="D218" s="190"/>
      <c r="E218" s="190"/>
      <c r="F218" s="190"/>
      <c r="G218" s="190"/>
      <c r="H218" s="198"/>
    </row>
    <row r="219" spans="1:8">
      <c r="B219" s="190"/>
      <c r="C219" s="190"/>
      <c r="D219" s="190"/>
      <c r="E219" s="190"/>
      <c r="F219" s="190"/>
      <c r="G219" s="190"/>
      <c r="H219" s="198"/>
    </row>
    <row r="220" spans="1:8">
      <c r="B220" s="190"/>
      <c r="C220" s="190"/>
      <c r="D220" s="190"/>
      <c r="E220" s="190"/>
      <c r="F220" s="190"/>
      <c r="G220" s="190"/>
      <c r="H220" s="198"/>
    </row>
    <row r="221" spans="1:8">
      <c r="B221" s="190"/>
      <c r="C221" s="190"/>
      <c r="D221" s="190"/>
      <c r="E221" s="190"/>
      <c r="F221" s="190"/>
      <c r="G221" s="190"/>
      <c r="H221" s="198"/>
    </row>
    <row r="222" spans="1:8">
      <c r="B222" s="190"/>
      <c r="C222" s="190"/>
      <c r="D222" s="190"/>
      <c r="E222" s="190"/>
      <c r="F222" s="190"/>
      <c r="G222" s="190"/>
      <c r="H222" s="198"/>
    </row>
    <row r="223" spans="1:8">
      <c r="B223" s="190"/>
      <c r="C223" s="190"/>
      <c r="D223" s="190"/>
      <c r="E223" s="190"/>
      <c r="F223" s="190"/>
      <c r="G223" s="190"/>
      <c r="H223" s="198"/>
    </row>
    <row r="224" spans="1:8">
      <c r="B224" s="190"/>
      <c r="C224" s="190"/>
      <c r="D224" s="190"/>
      <c r="E224" s="190"/>
      <c r="F224" s="190"/>
      <c r="G224" s="190"/>
      <c r="H224" s="198"/>
    </row>
    <row r="225" spans="2:8">
      <c r="B225" s="190"/>
      <c r="C225" s="190"/>
      <c r="D225" s="190"/>
      <c r="E225" s="190"/>
      <c r="F225" s="190"/>
      <c r="G225" s="190"/>
      <c r="H225" s="198"/>
    </row>
    <row r="226" spans="2:8">
      <c r="B226" s="190"/>
      <c r="C226" s="190"/>
      <c r="D226" s="190"/>
      <c r="E226" s="190"/>
      <c r="F226" s="190"/>
      <c r="G226" s="190"/>
      <c r="H226" s="198"/>
    </row>
    <row r="227" spans="2:8">
      <c r="B227" s="190"/>
      <c r="C227" s="190"/>
      <c r="D227" s="190"/>
      <c r="E227" s="190"/>
      <c r="F227" s="190"/>
      <c r="G227" s="190"/>
      <c r="H227" s="198"/>
    </row>
    <row r="228" spans="2:8">
      <c r="B228" s="198"/>
      <c r="C228" s="198"/>
      <c r="D228" s="198"/>
      <c r="E228" s="198"/>
      <c r="F228" s="198"/>
      <c r="G228" s="198"/>
      <c r="H228" s="198"/>
    </row>
    <row r="229" spans="2:8">
      <c r="B229" s="198"/>
      <c r="C229" s="198"/>
      <c r="D229" s="198"/>
      <c r="E229" s="198"/>
      <c r="F229" s="198"/>
      <c r="G229" s="198"/>
      <c r="H229" s="198"/>
    </row>
    <row r="230" spans="2:8">
      <c r="B230" s="198"/>
      <c r="C230" s="198"/>
      <c r="D230" s="198"/>
      <c r="E230" s="198"/>
      <c r="F230" s="198"/>
      <c r="G230" s="198"/>
      <c r="H230" s="198"/>
    </row>
    <row r="231" spans="2:8">
      <c r="B231" s="198"/>
      <c r="C231" s="198"/>
      <c r="D231" s="198"/>
      <c r="E231" s="198"/>
      <c r="F231" s="198"/>
      <c r="G231" s="198"/>
      <c r="H231" s="198"/>
    </row>
    <row r="232" spans="2:8">
      <c r="B232" s="198"/>
      <c r="C232" s="198"/>
      <c r="D232" s="198"/>
      <c r="E232" s="198"/>
      <c r="F232" s="198"/>
      <c r="G232" s="198"/>
      <c r="H232" s="198"/>
    </row>
    <row r="233" spans="2:8">
      <c r="B233" s="198"/>
      <c r="C233" s="198"/>
      <c r="D233" s="198"/>
      <c r="E233" s="198"/>
      <c r="F233" s="198"/>
      <c r="G233" s="198"/>
      <c r="H233" s="198"/>
    </row>
    <row r="234" spans="2:8">
      <c r="B234" s="198"/>
      <c r="C234" s="198"/>
      <c r="D234" s="198"/>
      <c r="E234" s="198"/>
      <c r="F234" s="198"/>
      <c r="G234" s="198"/>
      <c r="H234" s="198"/>
    </row>
    <row r="235" spans="2:8">
      <c r="B235" s="198"/>
      <c r="C235" s="198"/>
      <c r="D235" s="198"/>
      <c r="E235" s="198"/>
      <c r="F235" s="198"/>
      <c r="G235" s="198"/>
      <c r="H235" s="198"/>
    </row>
    <row r="236" spans="2:8">
      <c r="B236" s="198"/>
      <c r="C236" s="198"/>
      <c r="D236" s="198"/>
      <c r="E236" s="198"/>
      <c r="F236" s="198"/>
      <c r="G236" s="198"/>
      <c r="H236" s="198"/>
    </row>
    <row r="237" spans="2:8">
      <c r="B237" s="198"/>
      <c r="C237" s="198"/>
      <c r="D237" s="198"/>
      <c r="E237" s="198"/>
      <c r="F237" s="198"/>
      <c r="G237" s="198"/>
      <c r="H237" s="198"/>
    </row>
    <row r="238" spans="2:8">
      <c r="B238" s="198"/>
      <c r="C238" s="198"/>
      <c r="D238" s="198"/>
      <c r="E238" s="198"/>
      <c r="F238" s="198"/>
      <c r="G238" s="198"/>
      <c r="H238" s="198"/>
    </row>
    <row r="239" spans="2:8">
      <c r="B239" s="198"/>
      <c r="C239" s="198"/>
      <c r="D239" s="198"/>
      <c r="E239" s="198"/>
      <c r="F239" s="198"/>
      <c r="G239" s="198"/>
      <c r="H239" s="198"/>
    </row>
    <row r="240" spans="2:8">
      <c r="B240" s="198"/>
      <c r="C240" s="198"/>
      <c r="D240" s="198"/>
      <c r="E240" s="198"/>
      <c r="F240" s="198"/>
      <c r="G240" s="198"/>
      <c r="H240" s="198"/>
    </row>
    <row r="241" spans="2:8">
      <c r="B241" s="198"/>
      <c r="C241" s="198"/>
      <c r="D241" s="198"/>
      <c r="E241" s="198"/>
      <c r="F241" s="198"/>
      <c r="G241" s="198"/>
      <c r="H241" s="198"/>
    </row>
    <row r="242" spans="2:8">
      <c r="B242" s="198"/>
      <c r="C242" s="198"/>
      <c r="D242" s="198"/>
      <c r="E242" s="198"/>
      <c r="F242" s="198"/>
      <c r="G242" s="198"/>
      <c r="H242" s="198"/>
    </row>
    <row r="243" spans="2:8">
      <c r="B243" s="198"/>
      <c r="C243" s="198"/>
      <c r="D243" s="198"/>
      <c r="E243" s="198"/>
      <c r="F243" s="198"/>
      <c r="G243" s="198"/>
      <c r="H243" s="198"/>
    </row>
    <row r="244" spans="2:8">
      <c r="B244" s="198"/>
      <c r="C244" s="198"/>
      <c r="D244" s="198"/>
      <c r="E244" s="198"/>
      <c r="F244" s="198"/>
      <c r="G244" s="198"/>
      <c r="H244" s="198"/>
    </row>
    <row r="245" spans="2:8">
      <c r="B245" s="198"/>
      <c r="C245" s="198"/>
      <c r="D245" s="198"/>
      <c r="E245" s="198"/>
      <c r="F245" s="198"/>
      <c r="G245" s="198"/>
      <c r="H245" s="198"/>
    </row>
    <row r="246" spans="2:8">
      <c r="B246" s="198"/>
      <c r="C246" s="198"/>
      <c r="D246" s="198"/>
      <c r="E246" s="198"/>
      <c r="F246" s="198"/>
      <c r="G246" s="198"/>
      <c r="H246" s="198"/>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85" t="s">
        <v>732</v>
      </c>
      <c r="B1" s="885"/>
      <c r="C1" s="885"/>
      <c r="D1" s="885"/>
      <c r="E1" s="340"/>
      <c r="F1" s="230"/>
    </row>
    <row r="2" spans="1:53">
      <c r="A2" s="885" t="s">
        <v>251</v>
      </c>
      <c r="B2" s="885"/>
      <c r="C2" s="885"/>
      <c r="D2" s="885"/>
      <c r="E2" s="340"/>
      <c r="F2" s="230"/>
    </row>
    <row r="3" spans="1:53" ht="15.75" thickBot="1">
      <c r="A3" s="1211" t="s">
        <v>1058</v>
      </c>
      <c r="B3" s="1211"/>
      <c r="C3" s="1211"/>
      <c r="D3" s="1211"/>
      <c r="E3" s="1211"/>
    </row>
    <row r="4" spans="1:53">
      <c r="A4" s="887" t="s">
        <v>789</v>
      </c>
      <c r="B4" s="888"/>
      <c r="C4" s="888"/>
      <c r="D4" s="888"/>
      <c r="E4" s="1194"/>
    </row>
    <row r="5" spans="1:53" ht="15.75" thickBot="1">
      <c r="A5" s="890"/>
      <c r="B5" s="891"/>
      <c r="C5" s="891"/>
      <c r="D5" s="891"/>
      <c r="E5" s="1195"/>
    </row>
    <row r="6" spans="1:53" ht="15.75" thickBot="1">
      <c r="A6" s="352" t="str">
        <f>Obsah!A3</f>
        <v>Informace platné k datu</v>
      </c>
      <c r="B6" s="353"/>
      <c r="C6" s="353"/>
      <c r="D6" s="354">
        <f>Obsah!C3</f>
        <v>42735</v>
      </c>
      <c r="E6" s="355"/>
    </row>
    <row r="7" spans="1:53" ht="15.75" thickBot="1">
      <c r="A7" s="1212" t="s">
        <v>1044</v>
      </c>
      <c r="B7" s="1196" t="s">
        <v>768</v>
      </c>
      <c r="C7" s="1197"/>
      <c r="D7" s="1197"/>
      <c r="E7" s="1198"/>
      <c r="F7" s="1192" t="s">
        <v>236</v>
      </c>
      <c r="G7" s="1190"/>
      <c r="H7" s="1190"/>
      <c r="I7" s="1191"/>
      <c r="J7" s="1189" t="s">
        <v>236</v>
      </c>
      <c r="K7" s="1190"/>
      <c r="L7" s="1190"/>
      <c r="M7" s="1191"/>
      <c r="N7" s="1189" t="s">
        <v>236</v>
      </c>
      <c r="O7" s="1190"/>
      <c r="P7" s="1190"/>
      <c r="Q7" s="1191"/>
      <c r="R7" s="1189" t="s">
        <v>236</v>
      </c>
      <c r="S7" s="1190"/>
      <c r="T7" s="1190"/>
      <c r="U7" s="1191"/>
      <c r="V7" s="1189" t="s">
        <v>236</v>
      </c>
      <c r="W7" s="1190"/>
      <c r="X7" s="1190"/>
      <c r="Y7" s="1191"/>
      <c r="Z7" s="1189" t="s">
        <v>236</v>
      </c>
      <c r="AA7" s="1190"/>
      <c r="AB7" s="1190"/>
      <c r="AC7" s="1191"/>
      <c r="AD7" s="1189" t="s">
        <v>236</v>
      </c>
      <c r="AE7" s="1190"/>
      <c r="AF7" s="1190"/>
      <c r="AG7" s="1191"/>
      <c r="AH7" s="1189" t="s">
        <v>236</v>
      </c>
      <c r="AI7" s="1190"/>
      <c r="AJ7" s="1190"/>
      <c r="AK7" s="1191"/>
      <c r="AL7" s="1189" t="s">
        <v>236</v>
      </c>
      <c r="AM7" s="1190"/>
      <c r="AN7" s="1190"/>
      <c r="AO7" s="1191"/>
      <c r="AP7" s="1189" t="s">
        <v>236</v>
      </c>
      <c r="AQ7" s="1190"/>
      <c r="AR7" s="1190"/>
      <c r="AS7" s="1191"/>
      <c r="AT7" s="1189" t="s">
        <v>236</v>
      </c>
      <c r="AU7" s="1190"/>
      <c r="AV7" s="1190"/>
      <c r="AW7" s="1190"/>
      <c r="AX7" s="1189" t="s">
        <v>236</v>
      </c>
      <c r="AY7" s="1190"/>
      <c r="AZ7" s="1190"/>
      <c r="BA7" s="1191"/>
    </row>
    <row r="8" spans="1:53" ht="15.75" thickBot="1">
      <c r="A8" s="1213"/>
      <c r="B8" s="1215" t="s">
        <v>230</v>
      </c>
      <c r="C8" s="1216"/>
      <c r="D8" s="1216"/>
      <c r="E8" s="1216"/>
      <c r="F8" s="1193" t="s">
        <v>230</v>
      </c>
      <c r="G8" s="1187"/>
      <c r="H8" s="1187"/>
      <c r="I8" s="1187"/>
      <c r="J8" s="1186" t="s">
        <v>230</v>
      </c>
      <c r="K8" s="1187"/>
      <c r="L8" s="1187"/>
      <c r="M8" s="1187"/>
      <c r="N8" s="1186" t="s">
        <v>230</v>
      </c>
      <c r="O8" s="1187"/>
      <c r="P8" s="1187"/>
      <c r="Q8" s="1187"/>
      <c r="R8" s="1186" t="s">
        <v>230</v>
      </c>
      <c r="S8" s="1187"/>
      <c r="T8" s="1187"/>
      <c r="U8" s="1187"/>
      <c r="V8" s="1186" t="s">
        <v>230</v>
      </c>
      <c r="W8" s="1187"/>
      <c r="X8" s="1187"/>
      <c r="Y8" s="1187"/>
      <c r="Z8" s="1186" t="s">
        <v>230</v>
      </c>
      <c r="AA8" s="1187"/>
      <c r="AB8" s="1187"/>
      <c r="AC8" s="1187"/>
      <c r="AD8" s="1186" t="s">
        <v>230</v>
      </c>
      <c r="AE8" s="1187"/>
      <c r="AF8" s="1187"/>
      <c r="AG8" s="1187"/>
      <c r="AH8" s="1186" t="s">
        <v>230</v>
      </c>
      <c r="AI8" s="1187"/>
      <c r="AJ8" s="1187"/>
      <c r="AK8" s="1187"/>
      <c r="AL8" s="1186" t="s">
        <v>230</v>
      </c>
      <c r="AM8" s="1187"/>
      <c r="AN8" s="1187"/>
      <c r="AO8" s="1187"/>
      <c r="AP8" s="1186" t="s">
        <v>230</v>
      </c>
      <c r="AQ8" s="1187"/>
      <c r="AR8" s="1187"/>
      <c r="AS8" s="1187"/>
      <c r="AT8" s="1186" t="s">
        <v>230</v>
      </c>
      <c r="AU8" s="1187"/>
      <c r="AV8" s="1187"/>
      <c r="AW8" s="1188"/>
      <c r="AX8" s="1186" t="s">
        <v>230</v>
      </c>
      <c r="AY8" s="1187"/>
      <c r="AZ8" s="1187"/>
      <c r="BA8" s="1187"/>
    </row>
    <row r="9" spans="1:53" ht="15.75" thickBot="1">
      <c r="A9" s="257" t="s">
        <v>716</v>
      </c>
      <c r="B9" s="253"/>
      <c r="C9" s="256"/>
      <c r="D9" s="254"/>
      <c r="E9" s="254"/>
      <c r="F9" s="322"/>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612"/>
      <c r="AX9" s="323"/>
      <c r="AY9" s="323"/>
      <c r="AZ9" s="323"/>
      <c r="BA9" s="323"/>
    </row>
    <row r="10" spans="1:53">
      <c r="A10" s="221" t="s">
        <v>231</v>
      </c>
      <c r="B10" s="240"/>
      <c r="C10" s="240"/>
      <c r="D10" s="240"/>
      <c r="E10" s="241"/>
      <c r="F10" s="324"/>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613"/>
      <c r="AX10" s="619"/>
      <c r="AY10" s="325"/>
      <c r="AZ10" s="325"/>
      <c r="BA10" s="325"/>
    </row>
    <row r="11" spans="1:53">
      <c r="A11" s="201" t="s">
        <v>232</v>
      </c>
      <c r="B11" s="192"/>
      <c r="C11" s="192"/>
      <c r="D11" s="192"/>
      <c r="E11" s="214"/>
      <c r="F11" s="326"/>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614"/>
      <c r="AX11" s="620"/>
      <c r="AY11" s="327"/>
      <c r="AZ11" s="327"/>
      <c r="BA11" s="327"/>
    </row>
    <row r="12" spans="1:53">
      <c r="A12" s="201" t="s">
        <v>235</v>
      </c>
      <c r="B12" s="192"/>
      <c r="C12" s="192"/>
      <c r="D12" s="192"/>
      <c r="E12" s="214"/>
      <c r="F12" s="326"/>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614"/>
      <c r="AX12" s="620"/>
      <c r="AY12" s="327"/>
      <c r="AZ12" s="327"/>
      <c r="BA12" s="327"/>
    </row>
    <row r="13" spans="1:53">
      <c r="A13" s="201" t="s">
        <v>229</v>
      </c>
      <c r="B13" s="192"/>
      <c r="C13" s="192"/>
      <c r="D13" s="192"/>
      <c r="E13" s="214"/>
      <c r="F13" s="326"/>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614"/>
      <c r="AX13" s="620"/>
      <c r="AY13" s="327"/>
      <c r="AZ13" s="327"/>
      <c r="BA13" s="327"/>
    </row>
    <row r="14" spans="1:53" ht="26.25">
      <c r="A14" s="201" t="s">
        <v>233</v>
      </c>
      <c r="B14" s="192"/>
      <c r="C14" s="192"/>
      <c r="D14" s="192"/>
      <c r="E14" s="214"/>
      <c r="F14" s="326"/>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614"/>
      <c r="AX14" s="620"/>
      <c r="AY14" s="327"/>
      <c r="AZ14" s="327"/>
      <c r="BA14" s="327"/>
    </row>
    <row r="15" spans="1:53" ht="27" thickBot="1">
      <c r="A15" s="202" t="s">
        <v>234</v>
      </c>
      <c r="B15" s="195"/>
      <c r="C15" s="195"/>
      <c r="D15" s="195"/>
      <c r="E15" s="215"/>
      <c r="F15" s="328"/>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615"/>
      <c r="AX15" s="621"/>
      <c r="AY15" s="329"/>
      <c r="AZ15" s="329"/>
      <c r="BA15" s="329"/>
    </row>
    <row r="16" spans="1:53" ht="15.75" thickBot="1">
      <c r="A16" s="1199" t="s">
        <v>1044</v>
      </c>
      <c r="B16" s="1196" t="s">
        <v>769</v>
      </c>
      <c r="C16" s="1197"/>
      <c r="D16" s="1197"/>
      <c r="E16" s="1198"/>
      <c r="F16" s="1192" t="s">
        <v>237</v>
      </c>
      <c r="G16" s="1190"/>
      <c r="H16" s="1190"/>
      <c r="I16" s="1191"/>
      <c r="J16" s="1189" t="s">
        <v>237</v>
      </c>
      <c r="K16" s="1190"/>
      <c r="L16" s="1190"/>
      <c r="M16" s="1191"/>
      <c r="N16" s="1189" t="s">
        <v>237</v>
      </c>
      <c r="O16" s="1190"/>
      <c r="P16" s="1190"/>
      <c r="Q16" s="1191"/>
      <c r="R16" s="1189" t="s">
        <v>237</v>
      </c>
      <c r="S16" s="1190"/>
      <c r="T16" s="1190"/>
      <c r="U16" s="1191"/>
      <c r="V16" s="1189" t="s">
        <v>237</v>
      </c>
      <c r="W16" s="1190"/>
      <c r="X16" s="1190"/>
      <c r="Y16" s="1191"/>
      <c r="Z16" s="1189" t="s">
        <v>237</v>
      </c>
      <c r="AA16" s="1190"/>
      <c r="AB16" s="1190"/>
      <c r="AC16" s="1191"/>
      <c r="AD16" s="1189" t="s">
        <v>237</v>
      </c>
      <c r="AE16" s="1190"/>
      <c r="AF16" s="1190"/>
      <c r="AG16" s="1191"/>
      <c r="AH16" s="1189" t="s">
        <v>237</v>
      </c>
      <c r="AI16" s="1190"/>
      <c r="AJ16" s="1190"/>
      <c r="AK16" s="1191"/>
      <c r="AL16" s="1189" t="s">
        <v>237</v>
      </c>
      <c r="AM16" s="1190"/>
      <c r="AN16" s="1190"/>
      <c r="AO16" s="1191"/>
      <c r="AP16" s="1189" t="s">
        <v>237</v>
      </c>
      <c r="AQ16" s="1190"/>
      <c r="AR16" s="1190"/>
      <c r="AS16" s="1191"/>
      <c r="AT16" s="1189" t="s">
        <v>237</v>
      </c>
      <c r="AU16" s="1190"/>
      <c r="AV16" s="1190"/>
      <c r="AW16" s="1190"/>
      <c r="AX16" s="1189" t="s">
        <v>237</v>
      </c>
      <c r="AY16" s="1190"/>
      <c r="AZ16" s="1190"/>
      <c r="BA16" s="1191"/>
    </row>
    <row r="17" spans="1:53" ht="15.75" thickBot="1">
      <c r="A17" s="1200"/>
      <c r="B17" s="1215" t="s">
        <v>238</v>
      </c>
      <c r="C17" s="1217"/>
      <c r="D17" s="1217"/>
      <c r="E17" s="1217"/>
      <c r="F17" s="1193" t="s">
        <v>238</v>
      </c>
      <c r="G17" s="1187"/>
      <c r="H17" s="1187"/>
      <c r="I17" s="1187"/>
      <c r="J17" s="1186" t="s">
        <v>238</v>
      </c>
      <c r="K17" s="1187"/>
      <c r="L17" s="1187"/>
      <c r="M17" s="1187"/>
      <c r="N17" s="1186" t="s">
        <v>238</v>
      </c>
      <c r="O17" s="1187"/>
      <c r="P17" s="1187"/>
      <c r="Q17" s="1187"/>
      <c r="R17" s="1186" t="s">
        <v>238</v>
      </c>
      <c r="S17" s="1187"/>
      <c r="T17" s="1187"/>
      <c r="U17" s="1187"/>
      <c r="V17" s="1186" t="s">
        <v>238</v>
      </c>
      <c r="W17" s="1187"/>
      <c r="X17" s="1187"/>
      <c r="Y17" s="1187"/>
      <c r="Z17" s="1186" t="s">
        <v>238</v>
      </c>
      <c r="AA17" s="1187"/>
      <c r="AB17" s="1187"/>
      <c r="AC17" s="1187"/>
      <c r="AD17" s="1186" t="s">
        <v>238</v>
      </c>
      <c r="AE17" s="1187"/>
      <c r="AF17" s="1187"/>
      <c r="AG17" s="1187"/>
      <c r="AH17" s="1186" t="s">
        <v>238</v>
      </c>
      <c r="AI17" s="1187"/>
      <c r="AJ17" s="1187"/>
      <c r="AK17" s="1187"/>
      <c r="AL17" s="1186" t="s">
        <v>238</v>
      </c>
      <c r="AM17" s="1187"/>
      <c r="AN17" s="1187"/>
      <c r="AO17" s="1187"/>
      <c r="AP17" s="1186" t="s">
        <v>238</v>
      </c>
      <c r="AQ17" s="1187"/>
      <c r="AR17" s="1187"/>
      <c r="AS17" s="1187"/>
      <c r="AT17" s="1186" t="s">
        <v>238</v>
      </c>
      <c r="AU17" s="1187"/>
      <c r="AV17" s="1187"/>
      <c r="AW17" s="1188"/>
      <c r="AX17" s="1186" t="s">
        <v>238</v>
      </c>
      <c r="AY17" s="1187"/>
      <c r="AZ17" s="1187"/>
      <c r="BA17" s="1187"/>
    </row>
    <row r="18" spans="1:53" ht="15.75" thickBot="1">
      <c r="A18" s="253" t="s">
        <v>715</v>
      </c>
      <c r="B18" s="252"/>
      <c r="C18" s="252"/>
      <c r="D18" s="252"/>
      <c r="E18" s="252"/>
      <c r="F18" s="330"/>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616"/>
      <c r="AX18" s="331"/>
      <c r="AY18" s="331"/>
      <c r="AZ18" s="331"/>
      <c r="BA18" s="331"/>
    </row>
    <row r="19" spans="1:53">
      <c r="A19" s="221" t="s">
        <v>241</v>
      </c>
      <c r="B19" s="197"/>
      <c r="C19" s="197"/>
      <c r="D19" s="197"/>
      <c r="E19" s="277"/>
      <c r="F19" s="332"/>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617"/>
      <c r="AX19" s="622"/>
      <c r="AY19" s="333"/>
      <c r="AZ19" s="333"/>
      <c r="BA19" s="623"/>
    </row>
    <row r="20" spans="1:53">
      <c r="A20" s="201" t="s">
        <v>242</v>
      </c>
      <c r="B20" s="183"/>
      <c r="C20" s="183"/>
      <c r="D20" s="183"/>
      <c r="E20" s="278"/>
      <c r="F20" s="334"/>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618"/>
      <c r="AX20" s="282"/>
      <c r="AY20" s="335"/>
      <c r="AZ20" s="335"/>
      <c r="BA20" s="624"/>
    </row>
    <row r="21" spans="1:53" ht="25.5">
      <c r="A21" s="193" t="s">
        <v>239</v>
      </c>
      <c r="B21" s="183"/>
      <c r="C21" s="183"/>
      <c r="D21" s="183"/>
      <c r="E21" s="278"/>
      <c r="F21" s="334"/>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618"/>
      <c r="AX21" s="282"/>
      <c r="AY21" s="335"/>
      <c r="AZ21" s="335"/>
      <c r="BA21" s="624"/>
    </row>
    <row r="22" spans="1:53" ht="26.25" thickBot="1">
      <c r="A22" s="194" t="s">
        <v>240</v>
      </c>
      <c r="B22" s="183"/>
      <c r="C22" s="183"/>
      <c r="D22" s="183"/>
      <c r="E22" s="278"/>
      <c r="F22" s="334"/>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618"/>
      <c r="AX22" s="282"/>
      <c r="AY22" s="335"/>
      <c r="AZ22" s="335"/>
      <c r="BA22" s="624"/>
    </row>
    <row r="23" spans="1:53" ht="15.75" thickBot="1">
      <c r="A23" s="1199" t="s">
        <v>1044</v>
      </c>
      <c r="B23" s="1189" t="s">
        <v>770</v>
      </c>
      <c r="C23" s="1190"/>
      <c r="D23" s="1190"/>
      <c r="E23" s="1191"/>
      <c r="F23" s="1189" t="s">
        <v>770</v>
      </c>
      <c r="G23" s="1190"/>
      <c r="H23" s="1190"/>
      <c r="I23" s="1191"/>
      <c r="J23" s="1189" t="s">
        <v>770</v>
      </c>
      <c r="K23" s="1190"/>
      <c r="L23" s="1190"/>
      <c r="M23" s="1191"/>
      <c r="N23" s="1189" t="s">
        <v>770</v>
      </c>
      <c r="O23" s="1190"/>
      <c r="P23" s="1190"/>
      <c r="Q23" s="1191"/>
      <c r="R23" s="1189" t="s">
        <v>770</v>
      </c>
      <c r="S23" s="1190"/>
      <c r="T23" s="1190"/>
      <c r="U23" s="1191"/>
      <c r="V23" s="1189" t="s">
        <v>770</v>
      </c>
      <c r="W23" s="1190"/>
      <c r="X23" s="1190"/>
      <c r="Y23" s="1191"/>
      <c r="Z23" s="1189" t="s">
        <v>770</v>
      </c>
      <c r="AA23" s="1190"/>
      <c r="AB23" s="1190"/>
      <c r="AC23" s="1191"/>
      <c r="AD23" s="1189" t="s">
        <v>770</v>
      </c>
      <c r="AE23" s="1190"/>
      <c r="AF23" s="1190"/>
      <c r="AG23" s="1191"/>
      <c r="AH23" s="1189" t="s">
        <v>770</v>
      </c>
      <c r="AI23" s="1190"/>
      <c r="AJ23" s="1190"/>
      <c r="AK23" s="1191"/>
      <c r="AL23" s="1189" t="s">
        <v>770</v>
      </c>
      <c r="AM23" s="1190"/>
      <c r="AN23" s="1190"/>
      <c r="AO23" s="1191"/>
      <c r="AP23" s="1189" t="s">
        <v>770</v>
      </c>
      <c r="AQ23" s="1190"/>
      <c r="AR23" s="1190"/>
      <c r="AS23" s="1191"/>
      <c r="AT23" s="1189" t="s">
        <v>770</v>
      </c>
      <c r="AU23" s="1190"/>
      <c r="AV23" s="1190"/>
      <c r="AW23" s="1190"/>
      <c r="AX23" s="1189" t="s">
        <v>770</v>
      </c>
      <c r="AY23" s="1190"/>
      <c r="AZ23" s="1190"/>
      <c r="BA23" s="1191"/>
    </row>
    <row r="24" spans="1:53" ht="31.5" customHeight="1" thickBot="1">
      <c r="A24" s="1200"/>
      <c r="B24" s="1186" t="s">
        <v>718</v>
      </c>
      <c r="C24" s="1214"/>
      <c r="D24" s="1214"/>
      <c r="E24" s="1214"/>
      <c r="F24" s="1186" t="s">
        <v>718</v>
      </c>
      <c r="G24" s="1214"/>
      <c r="H24" s="1214"/>
      <c r="I24" s="1214"/>
      <c r="J24" s="1186" t="s">
        <v>718</v>
      </c>
      <c r="K24" s="1214"/>
      <c r="L24" s="1214"/>
      <c r="M24" s="1214"/>
      <c r="N24" s="1186" t="s">
        <v>718</v>
      </c>
      <c r="O24" s="1214"/>
      <c r="P24" s="1214"/>
      <c r="Q24" s="1214"/>
      <c r="R24" s="1186" t="s">
        <v>718</v>
      </c>
      <c r="S24" s="1214"/>
      <c r="T24" s="1214"/>
      <c r="U24" s="1214"/>
      <c r="V24" s="1186" t="s">
        <v>718</v>
      </c>
      <c r="W24" s="1214"/>
      <c r="X24" s="1214"/>
      <c r="Y24" s="1214"/>
      <c r="Z24" s="1186" t="s">
        <v>718</v>
      </c>
      <c r="AA24" s="1214"/>
      <c r="AB24" s="1214"/>
      <c r="AC24" s="1214"/>
      <c r="AD24" s="1186" t="s">
        <v>718</v>
      </c>
      <c r="AE24" s="1214"/>
      <c r="AF24" s="1214"/>
      <c r="AG24" s="1214"/>
      <c r="AH24" s="1186" t="s">
        <v>718</v>
      </c>
      <c r="AI24" s="1214"/>
      <c r="AJ24" s="1214"/>
      <c r="AK24" s="1214"/>
      <c r="AL24" s="1186" t="s">
        <v>718</v>
      </c>
      <c r="AM24" s="1214"/>
      <c r="AN24" s="1214"/>
      <c r="AO24" s="1214"/>
      <c r="AP24" s="1186" t="s">
        <v>718</v>
      </c>
      <c r="AQ24" s="1214"/>
      <c r="AR24" s="1214"/>
      <c r="AS24" s="1214"/>
      <c r="AT24" s="1186" t="s">
        <v>718</v>
      </c>
      <c r="AU24" s="1214"/>
      <c r="AV24" s="1214"/>
      <c r="AW24" s="1218"/>
      <c r="AX24" s="1186" t="s">
        <v>718</v>
      </c>
      <c r="AY24" s="1214"/>
      <c r="AZ24" s="1214"/>
      <c r="BA24" s="1214"/>
    </row>
    <row r="25" spans="1:53" ht="31.5" customHeight="1" thickBot="1">
      <c r="A25" s="255"/>
      <c r="B25" s="1189" t="s">
        <v>962</v>
      </c>
      <c r="C25" s="1209"/>
      <c r="D25" s="1189" t="s">
        <v>717</v>
      </c>
      <c r="E25" s="1193"/>
      <c r="F25" s="1189" t="s">
        <v>962</v>
      </c>
      <c r="G25" s="1209"/>
      <c r="H25" s="1189" t="s">
        <v>717</v>
      </c>
      <c r="I25" s="1193"/>
      <c r="J25" s="1189" t="s">
        <v>962</v>
      </c>
      <c r="K25" s="1209"/>
      <c r="L25" s="1189" t="s">
        <v>717</v>
      </c>
      <c r="M25" s="1193"/>
      <c r="N25" s="1189" t="s">
        <v>962</v>
      </c>
      <c r="O25" s="1209"/>
      <c r="P25" s="1189" t="s">
        <v>717</v>
      </c>
      <c r="Q25" s="1193"/>
      <c r="R25" s="1189" t="s">
        <v>962</v>
      </c>
      <c r="S25" s="1209"/>
      <c r="T25" s="1189" t="s">
        <v>717</v>
      </c>
      <c r="U25" s="1193"/>
      <c r="V25" s="1189" t="s">
        <v>962</v>
      </c>
      <c r="W25" s="1209"/>
      <c r="X25" s="1189" t="s">
        <v>717</v>
      </c>
      <c r="Y25" s="1193"/>
      <c r="Z25" s="1189" t="s">
        <v>962</v>
      </c>
      <c r="AA25" s="1209"/>
      <c r="AB25" s="1189" t="s">
        <v>717</v>
      </c>
      <c r="AC25" s="1193"/>
      <c r="AD25" s="1189" t="s">
        <v>962</v>
      </c>
      <c r="AE25" s="1209"/>
      <c r="AF25" s="1189" t="s">
        <v>717</v>
      </c>
      <c r="AG25" s="1193"/>
      <c r="AH25" s="1189" t="s">
        <v>962</v>
      </c>
      <c r="AI25" s="1209"/>
      <c r="AJ25" s="1189" t="s">
        <v>717</v>
      </c>
      <c r="AK25" s="1193"/>
      <c r="AL25" s="1189" t="s">
        <v>962</v>
      </c>
      <c r="AM25" s="1209"/>
      <c r="AN25" s="1189" t="s">
        <v>717</v>
      </c>
      <c r="AO25" s="1193"/>
      <c r="AP25" s="1189" t="s">
        <v>962</v>
      </c>
      <c r="AQ25" s="1209"/>
      <c r="AR25" s="1189" t="s">
        <v>717</v>
      </c>
      <c r="AS25" s="1193"/>
      <c r="AT25" s="1189" t="s">
        <v>962</v>
      </c>
      <c r="AU25" s="1209"/>
      <c r="AV25" s="1189" t="s">
        <v>717</v>
      </c>
      <c r="AW25" s="1192"/>
      <c r="AX25" s="1189" t="s">
        <v>962</v>
      </c>
      <c r="AY25" s="1209"/>
      <c r="AZ25" s="1189" t="s">
        <v>717</v>
      </c>
      <c r="BA25" s="1193"/>
    </row>
    <row r="26" spans="1:53" ht="25.5">
      <c r="A26" s="279" t="s">
        <v>719</v>
      </c>
      <c r="B26" s="1203"/>
      <c r="C26" s="1210"/>
      <c r="D26" s="1203"/>
      <c r="E26" s="1204"/>
      <c r="F26" s="1203"/>
      <c r="G26" s="1210"/>
      <c r="H26" s="1203"/>
      <c r="I26" s="1204"/>
      <c r="J26" s="1203"/>
      <c r="K26" s="1210"/>
      <c r="L26" s="1203"/>
      <c r="M26" s="1204"/>
      <c r="N26" s="1203"/>
      <c r="O26" s="1210"/>
      <c r="P26" s="1203"/>
      <c r="Q26" s="1204"/>
      <c r="R26" s="1203"/>
      <c r="S26" s="1210"/>
      <c r="T26" s="1203"/>
      <c r="U26" s="1204"/>
      <c r="V26" s="1203"/>
      <c r="W26" s="1210"/>
      <c r="X26" s="1203"/>
      <c r="Y26" s="1204"/>
      <c r="Z26" s="1203"/>
      <c r="AA26" s="1210"/>
      <c r="AB26" s="1203"/>
      <c r="AC26" s="1204"/>
      <c r="AD26" s="1203"/>
      <c r="AE26" s="1210"/>
      <c r="AF26" s="1203"/>
      <c r="AG26" s="1204"/>
      <c r="AH26" s="1203"/>
      <c r="AI26" s="1210"/>
      <c r="AJ26" s="1203"/>
      <c r="AK26" s="1204"/>
      <c r="AL26" s="1203"/>
      <c r="AM26" s="1210"/>
      <c r="AN26" s="1203"/>
      <c r="AO26" s="1204"/>
      <c r="AP26" s="1203"/>
      <c r="AQ26" s="1210"/>
      <c r="AR26" s="1203"/>
      <c r="AS26" s="1204"/>
      <c r="AT26" s="1203"/>
      <c r="AU26" s="1210"/>
      <c r="AV26" s="1203"/>
      <c r="AW26" s="1219"/>
      <c r="AX26" s="1220"/>
      <c r="AY26" s="1210"/>
      <c r="AZ26" s="1203"/>
      <c r="BA26" s="1204"/>
    </row>
    <row r="27" spans="1:53">
      <c r="A27" s="193" t="s">
        <v>243</v>
      </c>
      <c r="B27" s="1205"/>
      <c r="C27" s="1208"/>
      <c r="D27" s="1205"/>
      <c r="E27" s="1206"/>
      <c r="F27" s="1205"/>
      <c r="G27" s="1208"/>
      <c r="H27" s="1205"/>
      <c r="I27" s="1206"/>
      <c r="J27" s="1205"/>
      <c r="K27" s="1208"/>
      <c r="L27" s="1205"/>
      <c r="M27" s="1206"/>
      <c r="N27" s="1205"/>
      <c r="O27" s="1208"/>
      <c r="P27" s="1205"/>
      <c r="Q27" s="1206"/>
      <c r="R27" s="1205"/>
      <c r="S27" s="1208"/>
      <c r="T27" s="1205"/>
      <c r="U27" s="1206"/>
      <c r="V27" s="1205"/>
      <c r="W27" s="1208"/>
      <c r="X27" s="1205"/>
      <c r="Y27" s="1206"/>
      <c r="Z27" s="1205"/>
      <c r="AA27" s="1208"/>
      <c r="AB27" s="1205"/>
      <c r="AC27" s="1206"/>
      <c r="AD27" s="1205"/>
      <c r="AE27" s="1208"/>
      <c r="AF27" s="1205"/>
      <c r="AG27" s="1206"/>
      <c r="AH27" s="1205"/>
      <c r="AI27" s="1208"/>
      <c r="AJ27" s="1205"/>
      <c r="AK27" s="1206"/>
      <c r="AL27" s="1205"/>
      <c r="AM27" s="1208"/>
      <c r="AN27" s="1205"/>
      <c r="AO27" s="1206"/>
      <c r="AP27" s="1205"/>
      <c r="AQ27" s="1208"/>
      <c r="AR27" s="1205"/>
      <c r="AS27" s="1206"/>
      <c r="AT27" s="1205"/>
      <c r="AU27" s="1208"/>
      <c r="AV27" s="1205"/>
      <c r="AW27" s="1221"/>
      <c r="AX27" s="1222"/>
      <c r="AY27" s="1208"/>
      <c r="AZ27" s="1205"/>
      <c r="BA27" s="1206"/>
    </row>
    <row r="28" spans="1:53">
      <c r="A28" s="193" t="s">
        <v>245</v>
      </c>
      <c r="B28" s="1205"/>
      <c r="C28" s="1208"/>
      <c r="D28" s="1205"/>
      <c r="E28" s="1206"/>
      <c r="F28" s="1205"/>
      <c r="G28" s="1208"/>
      <c r="H28" s="1205"/>
      <c r="I28" s="1206"/>
      <c r="J28" s="1205"/>
      <c r="K28" s="1208"/>
      <c r="L28" s="1205"/>
      <c r="M28" s="1206"/>
      <c r="N28" s="1205"/>
      <c r="O28" s="1208"/>
      <c r="P28" s="1205"/>
      <c r="Q28" s="1206"/>
      <c r="R28" s="1205"/>
      <c r="S28" s="1208"/>
      <c r="T28" s="1205"/>
      <c r="U28" s="1206"/>
      <c r="V28" s="1205"/>
      <c r="W28" s="1208"/>
      <c r="X28" s="1205"/>
      <c r="Y28" s="1206"/>
      <c r="Z28" s="1205"/>
      <c r="AA28" s="1208"/>
      <c r="AB28" s="1205"/>
      <c r="AC28" s="1206"/>
      <c r="AD28" s="1205"/>
      <c r="AE28" s="1208"/>
      <c r="AF28" s="1205"/>
      <c r="AG28" s="1206"/>
      <c r="AH28" s="1205"/>
      <c r="AI28" s="1208"/>
      <c r="AJ28" s="1205"/>
      <c r="AK28" s="1206"/>
      <c r="AL28" s="1205"/>
      <c r="AM28" s="1208"/>
      <c r="AN28" s="1205"/>
      <c r="AO28" s="1206"/>
      <c r="AP28" s="1205"/>
      <c r="AQ28" s="1208"/>
      <c r="AR28" s="1205"/>
      <c r="AS28" s="1206"/>
      <c r="AT28" s="1205"/>
      <c r="AU28" s="1208"/>
      <c r="AV28" s="1205"/>
      <c r="AW28" s="1221"/>
      <c r="AX28" s="1222"/>
      <c r="AY28" s="1208"/>
      <c r="AZ28" s="1205"/>
      <c r="BA28" s="1206"/>
    </row>
    <row r="29" spans="1:53" ht="76.5">
      <c r="A29" s="193" t="s">
        <v>246</v>
      </c>
      <c r="B29" s="1205"/>
      <c r="C29" s="1208"/>
      <c r="D29" s="1205"/>
      <c r="E29" s="1206"/>
      <c r="F29" s="1205"/>
      <c r="G29" s="1208"/>
      <c r="H29" s="1205"/>
      <c r="I29" s="1206"/>
      <c r="J29" s="1205"/>
      <c r="K29" s="1208"/>
      <c r="L29" s="1205"/>
      <c r="M29" s="1206"/>
      <c r="N29" s="1205"/>
      <c r="O29" s="1208"/>
      <c r="P29" s="1205"/>
      <c r="Q29" s="1206"/>
      <c r="R29" s="1205"/>
      <c r="S29" s="1208"/>
      <c r="T29" s="1205"/>
      <c r="U29" s="1206"/>
      <c r="V29" s="1205"/>
      <c r="W29" s="1208"/>
      <c r="X29" s="1205"/>
      <c r="Y29" s="1206"/>
      <c r="Z29" s="1205"/>
      <c r="AA29" s="1208"/>
      <c r="AB29" s="1205"/>
      <c r="AC29" s="1206"/>
      <c r="AD29" s="1205"/>
      <c r="AE29" s="1208"/>
      <c r="AF29" s="1205"/>
      <c r="AG29" s="1206"/>
      <c r="AH29" s="1205"/>
      <c r="AI29" s="1208"/>
      <c r="AJ29" s="1205"/>
      <c r="AK29" s="1206"/>
      <c r="AL29" s="1205"/>
      <c r="AM29" s="1208"/>
      <c r="AN29" s="1205"/>
      <c r="AO29" s="1206"/>
      <c r="AP29" s="1205"/>
      <c r="AQ29" s="1208"/>
      <c r="AR29" s="1205"/>
      <c r="AS29" s="1206"/>
      <c r="AT29" s="1205"/>
      <c r="AU29" s="1208"/>
      <c r="AV29" s="1205"/>
      <c r="AW29" s="1221"/>
      <c r="AX29" s="1222"/>
      <c r="AY29" s="1208"/>
      <c r="AZ29" s="1205"/>
      <c r="BA29" s="1206"/>
    </row>
    <row r="30" spans="1:53" ht="15.75" thickBot="1">
      <c r="A30" s="194" t="s">
        <v>244</v>
      </c>
      <c r="B30" s="1201"/>
      <c r="C30" s="1202"/>
      <c r="D30" s="1201"/>
      <c r="E30" s="1207"/>
      <c r="F30" s="1201"/>
      <c r="G30" s="1202"/>
      <c r="H30" s="1201"/>
      <c r="I30" s="1207"/>
      <c r="J30" s="1201"/>
      <c r="K30" s="1202"/>
      <c r="L30" s="1201"/>
      <c r="M30" s="1207"/>
      <c r="N30" s="1201"/>
      <c r="O30" s="1202"/>
      <c r="P30" s="1201"/>
      <c r="Q30" s="1207"/>
      <c r="R30" s="1201"/>
      <c r="S30" s="1202"/>
      <c r="T30" s="1201"/>
      <c r="U30" s="1207"/>
      <c r="V30" s="1201"/>
      <c r="W30" s="1202"/>
      <c r="X30" s="1201"/>
      <c r="Y30" s="1207"/>
      <c r="Z30" s="1201"/>
      <c r="AA30" s="1202"/>
      <c r="AB30" s="1201"/>
      <c r="AC30" s="1207"/>
      <c r="AD30" s="1201"/>
      <c r="AE30" s="1202"/>
      <c r="AF30" s="1201"/>
      <c r="AG30" s="1207"/>
      <c r="AH30" s="1201"/>
      <c r="AI30" s="1202"/>
      <c r="AJ30" s="1201"/>
      <c r="AK30" s="1207"/>
      <c r="AL30" s="1201"/>
      <c r="AM30" s="1202"/>
      <c r="AN30" s="1201"/>
      <c r="AO30" s="1207"/>
      <c r="AP30" s="1201"/>
      <c r="AQ30" s="1202"/>
      <c r="AR30" s="1201"/>
      <c r="AS30" s="1207"/>
      <c r="AT30" s="1201"/>
      <c r="AU30" s="1202"/>
      <c r="AV30" s="1201"/>
      <c r="AW30" s="1223"/>
      <c r="AX30" s="1224"/>
      <c r="AY30" s="1202"/>
      <c r="AZ30" s="1201"/>
      <c r="BA30" s="1207"/>
    </row>
    <row r="31" spans="1:53">
      <c r="A31" s="190"/>
      <c r="B31" s="190"/>
      <c r="C31" s="190"/>
      <c r="D31" s="190"/>
      <c r="E31" s="190"/>
      <c r="F31" s="190"/>
    </row>
    <row r="32" spans="1:53">
      <c r="A32" s="190"/>
      <c r="B32" s="190"/>
      <c r="C32" s="190"/>
      <c r="D32" s="190"/>
      <c r="E32" s="190"/>
      <c r="F32" s="190"/>
    </row>
    <row r="33" spans="1:6">
      <c r="A33" s="190"/>
      <c r="B33" s="190"/>
      <c r="C33" s="190"/>
      <c r="D33" s="190"/>
      <c r="E33" s="190"/>
      <c r="F33" s="190"/>
    </row>
    <row r="34" spans="1:6">
      <c r="A34" s="190"/>
      <c r="B34" s="190"/>
      <c r="C34" s="190"/>
      <c r="D34" s="190"/>
      <c r="E34" s="190"/>
      <c r="F34" s="190"/>
    </row>
    <row r="35" spans="1:6">
      <c r="A35" s="190"/>
      <c r="B35" s="190"/>
      <c r="C35" s="190"/>
      <c r="D35" s="190"/>
      <c r="E35" s="190"/>
      <c r="F35" s="190"/>
    </row>
    <row r="36" spans="1:6">
      <c r="A36" s="190"/>
      <c r="B36" s="190"/>
      <c r="C36" s="190"/>
      <c r="D36" s="190"/>
      <c r="E36" s="190"/>
      <c r="F36" s="190"/>
    </row>
    <row r="37" spans="1:6">
      <c r="A37" s="190"/>
      <c r="B37" s="190"/>
      <c r="C37" s="190"/>
      <c r="D37" s="190"/>
      <c r="E37" s="190"/>
      <c r="F37" s="190"/>
    </row>
    <row r="38" spans="1:6">
      <c r="A38" s="190"/>
      <c r="B38" s="190"/>
      <c r="C38" s="190"/>
      <c r="D38" s="190"/>
      <c r="E38" s="190"/>
      <c r="F38" s="190"/>
    </row>
    <row r="39" spans="1:6">
      <c r="A39" s="190"/>
      <c r="B39" s="190"/>
      <c r="C39" s="190"/>
      <c r="D39" s="190"/>
      <c r="E39" s="190"/>
      <c r="F39" s="190"/>
    </row>
    <row r="40" spans="1:6">
      <c r="A40" s="190"/>
      <c r="B40" s="190"/>
      <c r="C40" s="190"/>
      <c r="D40" s="190"/>
      <c r="E40" s="190"/>
      <c r="F40" s="190"/>
    </row>
    <row r="41" spans="1:6">
      <c r="A41" s="190"/>
      <c r="B41" s="190"/>
      <c r="C41" s="190"/>
      <c r="D41" s="190"/>
      <c r="E41" s="190"/>
      <c r="F41" s="190"/>
    </row>
    <row r="42" spans="1:6">
      <c r="A42" s="190"/>
      <c r="B42" s="190"/>
      <c r="C42" s="190"/>
      <c r="D42" s="190"/>
      <c r="E42" s="190"/>
      <c r="F42" s="190"/>
    </row>
    <row r="43" spans="1:6">
      <c r="A43" s="190"/>
      <c r="B43" s="190"/>
      <c r="C43" s="190"/>
      <c r="D43" s="190"/>
      <c r="E43" s="190"/>
      <c r="F43" s="190"/>
    </row>
    <row r="44" spans="1:6">
      <c r="A44" s="190"/>
      <c r="B44" s="190"/>
      <c r="C44" s="190"/>
      <c r="D44" s="190"/>
      <c r="E44" s="190"/>
      <c r="F44" s="190"/>
    </row>
    <row r="45" spans="1:6">
      <c r="A45" s="190"/>
      <c r="B45" s="190"/>
      <c r="C45" s="190"/>
      <c r="D45" s="190"/>
      <c r="E45" s="190"/>
      <c r="F45" s="190"/>
    </row>
    <row r="46" spans="1:6">
      <c r="A46" s="190"/>
      <c r="B46" s="190"/>
      <c r="C46" s="190"/>
      <c r="D46" s="190"/>
      <c r="E46" s="190"/>
      <c r="F46" s="190"/>
    </row>
    <row r="47" spans="1:6">
      <c r="A47" s="190"/>
      <c r="B47" s="190"/>
      <c r="C47" s="190"/>
      <c r="D47" s="190"/>
      <c r="E47" s="190"/>
      <c r="F47" s="190"/>
    </row>
    <row r="48" spans="1:6">
      <c r="A48" s="190"/>
      <c r="B48" s="190"/>
      <c r="C48" s="190"/>
      <c r="D48" s="190"/>
      <c r="E48" s="190"/>
      <c r="F48" s="190"/>
    </row>
    <row r="49" spans="1:6">
      <c r="A49" s="190"/>
      <c r="B49" s="190"/>
      <c r="C49" s="190"/>
      <c r="D49" s="190"/>
      <c r="E49" s="190"/>
      <c r="F49" s="190"/>
    </row>
    <row r="50" spans="1:6">
      <c r="A50" s="190"/>
      <c r="B50" s="190"/>
      <c r="C50" s="190"/>
      <c r="D50" s="190"/>
      <c r="E50" s="190"/>
      <c r="F50" s="190"/>
    </row>
    <row r="51" spans="1:6">
      <c r="A51" s="190"/>
      <c r="B51" s="190"/>
      <c r="C51" s="190"/>
      <c r="D51" s="190"/>
      <c r="E51" s="190"/>
      <c r="F51" s="190"/>
    </row>
    <row r="52" spans="1:6">
      <c r="A52" s="190"/>
      <c r="B52" s="190"/>
      <c r="C52" s="190"/>
      <c r="D52" s="190"/>
      <c r="E52" s="190"/>
      <c r="F52" s="190"/>
    </row>
    <row r="53" spans="1:6">
      <c r="A53" s="190"/>
      <c r="B53" s="190"/>
      <c r="C53" s="190"/>
      <c r="D53" s="190"/>
      <c r="E53" s="190"/>
      <c r="F53" s="190"/>
    </row>
    <row r="54" spans="1:6">
      <c r="A54" s="190"/>
      <c r="B54" s="190"/>
      <c r="C54" s="190"/>
      <c r="D54" s="190"/>
      <c r="E54" s="190"/>
      <c r="F54" s="190"/>
    </row>
    <row r="55" spans="1:6">
      <c r="A55" s="190"/>
      <c r="B55" s="190"/>
      <c r="C55" s="190"/>
      <c r="D55" s="190"/>
      <c r="E55" s="190"/>
      <c r="F55" s="190"/>
    </row>
    <row r="56" spans="1:6">
      <c r="A56" s="190"/>
      <c r="B56" s="190"/>
      <c r="C56" s="190"/>
      <c r="D56" s="190"/>
      <c r="E56" s="190"/>
      <c r="F56" s="190"/>
    </row>
    <row r="57" spans="1:6">
      <c r="A57" s="190"/>
      <c r="B57" s="190"/>
      <c r="C57" s="190"/>
      <c r="D57" s="190"/>
      <c r="E57" s="190"/>
      <c r="F57" s="190"/>
    </row>
    <row r="58" spans="1:6">
      <c r="A58" s="190"/>
      <c r="B58" s="190"/>
      <c r="C58" s="190"/>
      <c r="D58" s="190"/>
      <c r="E58" s="190"/>
      <c r="F58" s="190"/>
    </row>
    <row r="59" spans="1:6">
      <c r="A59" s="190"/>
      <c r="B59" s="190"/>
      <c r="C59" s="190"/>
      <c r="D59" s="190"/>
      <c r="E59" s="190"/>
      <c r="F59" s="190"/>
    </row>
    <row r="60" spans="1:6">
      <c r="A60" s="190"/>
      <c r="B60" s="190"/>
      <c r="C60" s="190"/>
      <c r="D60" s="190"/>
      <c r="E60" s="190"/>
      <c r="F60" s="190"/>
    </row>
    <row r="61" spans="1:6">
      <c r="A61" s="190"/>
      <c r="B61" s="190"/>
      <c r="C61" s="190"/>
      <c r="D61" s="190"/>
      <c r="E61" s="190"/>
      <c r="F61" s="190"/>
    </row>
    <row r="62" spans="1:6">
      <c r="A62" s="190"/>
      <c r="B62" s="190"/>
      <c r="C62" s="190"/>
      <c r="D62" s="190"/>
      <c r="E62" s="190"/>
      <c r="F62" s="190"/>
    </row>
    <row r="63" spans="1:6">
      <c r="A63" s="190"/>
      <c r="B63" s="190"/>
      <c r="C63" s="190"/>
      <c r="D63" s="190"/>
      <c r="E63" s="190"/>
      <c r="F63" s="190"/>
    </row>
    <row r="64" spans="1:6">
      <c r="A64" s="190"/>
      <c r="B64" s="190"/>
      <c r="C64" s="190"/>
      <c r="D64" s="190"/>
      <c r="E64" s="190"/>
      <c r="F64" s="190"/>
    </row>
    <row r="65" spans="1:6">
      <c r="A65" s="190"/>
      <c r="B65" s="190"/>
      <c r="C65" s="190"/>
      <c r="D65" s="190"/>
      <c r="E65" s="190"/>
      <c r="F65" s="190"/>
    </row>
    <row r="66" spans="1:6">
      <c r="A66" s="190"/>
      <c r="B66" s="190"/>
      <c r="C66" s="190"/>
      <c r="D66" s="190"/>
      <c r="E66" s="190"/>
      <c r="F66" s="190"/>
    </row>
    <row r="67" spans="1:6">
      <c r="A67" s="190"/>
      <c r="B67" s="190"/>
      <c r="C67" s="190"/>
      <c r="D67" s="190"/>
      <c r="E67" s="190"/>
      <c r="F67" s="190"/>
    </row>
    <row r="68" spans="1:6">
      <c r="A68" s="190"/>
      <c r="B68" s="190"/>
      <c r="C68" s="190"/>
      <c r="D68" s="190"/>
      <c r="E68" s="190"/>
      <c r="F68" s="190"/>
    </row>
    <row r="69" spans="1:6">
      <c r="A69" s="190"/>
      <c r="B69" s="190"/>
      <c r="C69" s="190"/>
      <c r="D69" s="190"/>
      <c r="E69" s="190"/>
      <c r="F69" s="190"/>
    </row>
    <row r="70" spans="1:6">
      <c r="A70" s="190"/>
      <c r="B70" s="190"/>
      <c r="C70" s="190"/>
      <c r="D70" s="190"/>
      <c r="E70" s="190"/>
      <c r="F70" s="190"/>
    </row>
    <row r="71" spans="1:6">
      <c r="A71" s="190"/>
      <c r="B71" s="190"/>
      <c r="C71" s="190"/>
      <c r="D71" s="190"/>
      <c r="E71" s="190"/>
      <c r="F71" s="190"/>
    </row>
    <row r="72" spans="1:6">
      <c r="A72" s="190"/>
      <c r="B72" s="190"/>
      <c r="C72" s="190"/>
      <c r="D72" s="190"/>
      <c r="E72" s="190"/>
      <c r="F72" s="190"/>
    </row>
    <row r="73" spans="1:6">
      <c r="A73" s="190"/>
      <c r="B73" s="190"/>
      <c r="C73" s="190"/>
      <c r="D73" s="190"/>
      <c r="E73" s="190"/>
      <c r="F73" s="190"/>
    </row>
    <row r="74" spans="1:6">
      <c r="A74" s="190"/>
      <c r="B74" s="190"/>
      <c r="C74" s="190"/>
      <c r="D74" s="190"/>
      <c r="E74" s="190"/>
      <c r="F74" s="190"/>
    </row>
    <row r="75" spans="1:6">
      <c r="A75" s="190"/>
      <c r="B75" s="190"/>
      <c r="C75" s="190"/>
      <c r="D75" s="190"/>
      <c r="E75" s="190"/>
      <c r="F75" s="190"/>
    </row>
    <row r="76" spans="1:6">
      <c r="A76" s="190"/>
      <c r="B76" s="190"/>
      <c r="C76" s="190"/>
      <c r="D76" s="190"/>
      <c r="E76" s="190"/>
      <c r="F76" s="190"/>
    </row>
    <row r="77" spans="1:6">
      <c r="A77" s="190"/>
      <c r="B77" s="190"/>
      <c r="C77" s="190"/>
      <c r="D77" s="190"/>
      <c r="E77" s="190"/>
      <c r="F77" s="190"/>
    </row>
    <row r="78" spans="1:6">
      <c r="A78" s="190"/>
      <c r="B78" s="190"/>
      <c r="C78" s="190"/>
      <c r="D78" s="190"/>
      <c r="E78" s="190"/>
      <c r="F78" s="190"/>
    </row>
    <row r="79" spans="1:6">
      <c r="A79" s="190"/>
      <c r="B79" s="190"/>
      <c r="C79" s="190"/>
      <c r="D79" s="190"/>
      <c r="E79" s="190"/>
      <c r="F79" s="190"/>
    </row>
    <row r="80" spans="1:6">
      <c r="A80" s="190"/>
      <c r="B80" s="190"/>
      <c r="C80" s="190"/>
      <c r="D80" s="190"/>
      <c r="E80" s="190"/>
      <c r="F80" s="190"/>
    </row>
    <row r="81" spans="1:6">
      <c r="A81" s="190"/>
      <c r="B81" s="190"/>
      <c r="C81" s="190"/>
      <c r="D81" s="190"/>
      <c r="E81" s="190"/>
      <c r="F81" s="190"/>
    </row>
    <row r="82" spans="1:6">
      <c r="A82" s="190"/>
      <c r="B82" s="190"/>
      <c r="C82" s="190"/>
      <c r="D82" s="190"/>
      <c r="E82" s="190"/>
      <c r="F82" s="190"/>
    </row>
    <row r="83" spans="1:6">
      <c r="A83" s="190"/>
      <c r="B83" s="190"/>
      <c r="C83" s="190"/>
      <c r="D83" s="190"/>
      <c r="E83" s="190"/>
      <c r="F83" s="190"/>
    </row>
    <row r="84" spans="1:6">
      <c r="A84" s="190"/>
      <c r="B84" s="190"/>
      <c r="C84" s="190"/>
      <c r="D84" s="190"/>
      <c r="E84" s="190"/>
      <c r="F84" s="190"/>
    </row>
    <row r="85" spans="1:6">
      <c r="A85" s="190"/>
      <c r="B85" s="190"/>
      <c r="C85" s="190"/>
      <c r="D85" s="190"/>
      <c r="E85" s="190"/>
      <c r="F85" s="190"/>
    </row>
    <row r="86" spans="1:6">
      <c r="A86" s="190"/>
      <c r="B86" s="190"/>
      <c r="C86" s="190"/>
      <c r="D86" s="190"/>
      <c r="E86" s="190"/>
      <c r="F86" s="190"/>
    </row>
    <row r="87" spans="1:6">
      <c r="A87" s="190"/>
      <c r="B87" s="190"/>
      <c r="C87" s="190"/>
      <c r="D87" s="190"/>
      <c r="E87" s="190"/>
      <c r="F87" s="190"/>
    </row>
    <row r="88" spans="1:6">
      <c r="A88" s="190"/>
      <c r="B88" s="190"/>
      <c r="C88" s="190"/>
      <c r="D88" s="190"/>
      <c r="E88" s="190"/>
      <c r="F88" s="190"/>
    </row>
    <row r="89" spans="1:6">
      <c r="A89" s="190"/>
      <c r="B89" s="190"/>
      <c r="C89" s="190"/>
      <c r="D89" s="190"/>
      <c r="E89" s="190"/>
      <c r="F89" s="190"/>
    </row>
    <row r="90" spans="1:6">
      <c r="A90" s="190"/>
      <c r="B90" s="190"/>
      <c r="C90" s="190"/>
      <c r="D90" s="190"/>
      <c r="E90" s="190"/>
      <c r="F90" s="190"/>
    </row>
    <row r="91" spans="1:6">
      <c r="A91" s="190"/>
      <c r="B91" s="190"/>
      <c r="C91" s="190"/>
      <c r="D91" s="190"/>
      <c r="E91" s="190"/>
      <c r="F91" s="190"/>
    </row>
    <row r="92" spans="1:6">
      <c r="A92" s="190"/>
      <c r="B92" s="190"/>
      <c r="C92" s="190"/>
      <c r="D92" s="190"/>
      <c r="E92" s="190"/>
      <c r="F92" s="190"/>
    </row>
    <row r="93" spans="1:6">
      <c r="A93" s="190"/>
      <c r="B93" s="190"/>
      <c r="C93" s="190"/>
      <c r="D93" s="190"/>
      <c r="E93" s="190"/>
      <c r="F93" s="190"/>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D31" sqref="D31:E33"/>
    </sheetView>
  </sheetViews>
  <sheetFormatPr defaultRowHeight="15"/>
  <cols>
    <col min="1" max="1" width="23" customWidth="1"/>
    <col min="2" max="2" width="16.7109375" customWidth="1"/>
    <col min="3" max="3" width="45.7109375" customWidth="1"/>
    <col min="4" max="8" width="16.7109375" customWidth="1"/>
  </cols>
  <sheetData>
    <row r="1" spans="1:8">
      <c r="A1" s="342" t="s">
        <v>733</v>
      </c>
      <c r="B1" s="1225" t="s">
        <v>1008</v>
      </c>
      <c r="C1" s="1225"/>
      <c r="D1" s="1225"/>
      <c r="E1" s="1225"/>
      <c r="F1" s="1225"/>
      <c r="G1" s="1225"/>
      <c r="H1" s="340"/>
    </row>
    <row r="2" spans="1:8">
      <c r="A2" s="342" t="s">
        <v>23</v>
      </c>
      <c r="B2" s="1225"/>
      <c r="C2" s="1225"/>
      <c r="D2" s="1225"/>
      <c r="E2" s="1225"/>
      <c r="F2" s="1225"/>
      <c r="G2" s="1225"/>
      <c r="H2" s="340"/>
    </row>
    <row r="3" spans="1:8" ht="15.75" thickBot="1">
      <c r="A3" s="886"/>
      <c r="B3" s="886"/>
      <c r="C3" s="886"/>
      <c r="D3" s="886"/>
      <c r="E3" s="886"/>
      <c r="F3" s="886"/>
      <c r="G3" s="886"/>
      <c r="H3" s="886"/>
    </row>
    <row r="4" spans="1:8">
      <c r="A4" s="887" t="s">
        <v>23</v>
      </c>
      <c r="B4" s="888"/>
      <c r="C4" s="888"/>
      <c r="D4" s="888"/>
      <c r="E4" s="888"/>
      <c r="F4" s="888"/>
      <c r="G4" s="888"/>
      <c r="H4" s="893" t="s">
        <v>1056</v>
      </c>
    </row>
    <row r="5" spans="1:8" ht="15.75" thickBot="1">
      <c r="A5" s="890"/>
      <c r="B5" s="891"/>
      <c r="C5" s="891"/>
      <c r="D5" s="891"/>
      <c r="E5" s="891"/>
      <c r="F5" s="891"/>
      <c r="G5" s="891"/>
      <c r="H5" s="894"/>
    </row>
    <row r="6" spans="1:8" s="261" customFormat="1" ht="12.75">
      <c r="A6" s="629" t="str">
        <f>Obsah!A3</f>
        <v>Informace platné k datu</v>
      </c>
      <c r="B6" s="629"/>
      <c r="C6" s="601"/>
      <c r="D6" s="1234"/>
      <c r="E6" s="1234"/>
      <c r="F6" s="1234"/>
      <c r="G6" s="1235"/>
      <c r="H6" s="600"/>
    </row>
    <row r="7" spans="1:8" s="261" customFormat="1" ht="15.75" customHeight="1">
      <c r="A7" s="650" t="s">
        <v>1022</v>
      </c>
      <c r="B7" s="651"/>
      <c r="C7" s="651"/>
      <c r="D7" s="651"/>
      <c r="E7" s="651"/>
      <c r="F7" s="651"/>
      <c r="G7" s="652"/>
      <c r="H7" s="1232" t="s">
        <v>1042</v>
      </c>
    </row>
    <row r="8" spans="1:8" s="261" customFormat="1" ht="15.95" customHeight="1">
      <c r="A8" s="650"/>
      <c r="B8" s="630"/>
      <c r="C8" s="653"/>
      <c r="D8" s="1229" t="s">
        <v>1023</v>
      </c>
      <c r="E8" s="1229" t="s">
        <v>1024</v>
      </c>
      <c r="F8" s="1229" t="s">
        <v>1025</v>
      </c>
      <c r="G8" s="1226" t="s">
        <v>1026</v>
      </c>
      <c r="H8" s="1232"/>
    </row>
    <row r="9" spans="1:8" s="261" customFormat="1" ht="15.95" customHeight="1">
      <c r="A9" s="654"/>
      <c r="B9" s="655"/>
      <c r="C9" s="631"/>
      <c r="D9" s="1230"/>
      <c r="E9" s="1230"/>
      <c r="F9" s="1230"/>
      <c r="G9" s="1227"/>
      <c r="H9" s="1232"/>
    </row>
    <row r="10" spans="1:8" s="261" customFormat="1" ht="15.95" customHeight="1">
      <c r="A10" s="654"/>
      <c r="B10" s="655"/>
      <c r="C10" s="632"/>
      <c r="D10" s="1231"/>
      <c r="E10" s="1231"/>
      <c r="F10" s="1231"/>
      <c r="G10" s="1228"/>
      <c r="H10" s="1232"/>
    </row>
    <row r="11" spans="1:8" s="261" customFormat="1" ht="12.75">
      <c r="A11" s="654"/>
      <c r="B11" s="655"/>
      <c r="C11" s="631"/>
      <c r="D11" s="726" t="s">
        <v>997</v>
      </c>
      <c r="E11" s="726" t="s">
        <v>998</v>
      </c>
      <c r="F11" s="726" t="s">
        <v>999</v>
      </c>
      <c r="G11" s="727" t="s">
        <v>1000</v>
      </c>
      <c r="H11" s="1232"/>
    </row>
    <row r="12" spans="1:8" s="261" customFormat="1" ht="12.75">
      <c r="A12" s="654"/>
      <c r="B12" s="656" t="s">
        <v>997</v>
      </c>
      <c r="C12" s="657" t="s">
        <v>1027</v>
      </c>
      <c r="D12" s="658"/>
      <c r="E12" s="659"/>
      <c r="F12" s="658"/>
      <c r="G12" s="660"/>
      <c r="H12" s="1232"/>
    </row>
    <row r="13" spans="1:8" s="261" customFormat="1" ht="12.75">
      <c r="A13" s="654"/>
      <c r="B13" s="661" t="s">
        <v>1001</v>
      </c>
      <c r="C13" s="633" t="s">
        <v>1028</v>
      </c>
      <c r="D13" s="658"/>
      <c r="E13" s="658"/>
      <c r="F13" s="658"/>
      <c r="G13" s="662"/>
      <c r="H13" s="1232"/>
    </row>
    <row r="14" spans="1:8" s="261" customFormat="1" ht="12.75">
      <c r="A14" s="654"/>
      <c r="B14" s="661" t="s">
        <v>998</v>
      </c>
      <c r="C14" s="634" t="s">
        <v>1029</v>
      </c>
      <c r="D14" s="658"/>
      <c r="E14" s="658"/>
      <c r="F14" s="658"/>
      <c r="G14" s="662"/>
      <c r="H14" s="1232"/>
    </row>
    <row r="15" spans="1:8" s="261" customFormat="1" ht="12.75">
      <c r="A15" s="654"/>
      <c r="B15" s="661" t="s">
        <v>1002</v>
      </c>
      <c r="C15" s="634" t="s">
        <v>1030</v>
      </c>
      <c r="D15" s="658"/>
      <c r="E15" s="663"/>
      <c r="F15" s="658"/>
      <c r="G15" s="664"/>
      <c r="H15" s="1232"/>
    </row>
    <row r="16" spans="1:8" s="261" customFormat="1" ht="12.75">
      <c r="A16" s="654"/>
      <c r="B16" s="665"/>
      <c r="C16" s="635"/>
      <c r="D16" s="666"/>
      <c r="E16" s="666"/>
      <c r="F16" s="667"/>
      <c r="G16" s="668"/>
      <c r="H16" s="1232"/>
    </row>
    <row r="17" spans="1:8" s="261" customFormat="1" ht="12.75">
      <c r="A17" s="654"/>
      <c r="B17" s="669"/>
      <c r="C17" s="636"/>
      <c r="D17" s="667"/>
      <c r="E17" s="667"/>
      <c r="F17" s="667"/>
      <c r="G17" s="668"/>
      <c r="H17" s="1232"/>
    </row>
    <row r="18" spans="1:8" s="261" customFormat="1" ht="15" customHeight="1">
      <c r="A18" s="650" t="s">
        <v>1031</v>
      </c>
      <c r="B18" s="670"/>
      <c r="C18" s="670"/>
      <c r="D18" s="670"/>
      <c r="E18" s="670"/>
      <c r="F18" s="670"/>
      <c r="G18" s="671"/>
      <c r="H18" s="1232"/>
    </row>
    <row r="19" spans="1:8" s="261" customFormat="1" ht="35.1" customHeight="1">
      <c r="A19" s="654"/>
      <c r="B19" s="672"/>
      <c r="C19" s="637"/>
      <c r="D19" s="1229" t="s">
        <v>1032</v>
      </c>
      <c r="E19" s="1229" t="s">
        <v>1033</v>
      </c>
      <c r="F19" s="638"/>
      <c r="G19" s="639"/>
      <c r="H19" s="1232"/>
    </row>
    <row r="20" spans="1:8" s="261" customFormat="1" ht="30" customHeight="1">
      <c r="A20" s="654"/>
      <c r="B20" s="673"/>
      <c r="C20" s="640"/>
      <c r="D20" s="1230"/>
      <c r="E20" s="1230"/>
      <c r="F20" s="641"/>
      <c r="G20" s="639"/>
      <c r="H20" s="1232"/>
    </row>
    <row r="21" spans="1:8" s="261" customFormat="1" ht="35.1" customHeight="1">
      <c r="A21" s="654"/>
      <c r="B21" s="642"/>
      <c r="C21" s="643"/>
      <c r="D21" s="1231"/>
      <c r="E21" s="1231"/>
      <c r="F21" s="644"/>
      <c r="G21" s="645"/>
      <c r="H21" s="1232"/>
    </row>
    <row r="22" spans="1:8" s="261" customFormat="1" ht="12.75">
      <c r="A22" s="654"/>
      <c r="B22" s="642"/>
      <c r="C22" s="643"/>
      <c r="D22" s="726" t="s">
        <v>997</v>
      </c>
      <c r="E22" s="726" t="s">
        <v>998</v>
      </c>
      <c r="F22" s="644"/>
      <c r="G22" s="645"/>
      <c r="H22" s="1232"/>
    </row>
    <row r="23" spans="1:8" s="261" customFormat="1" ht="12.75">
      <c r="A23" s="674"/>
      <c r="B23" s="656" t="s">
        <v>1003</v>
      </c>
      <c r="C23" s="675" t="s">
        <v>1034</v>
      </c>
      <c r="D23" s="658"/>
      <c r="E23" s="658"/>
      <c r="F23" s="644"/>
      <c r="G23" s="645"/>
      <c r="H23" s="1232"/>
    </row>
    <row r="24" spans="1:8" s="261" customFormat="1" ht="12.75">
      <c r="A24" s="674"/>
      <c r="B24" s="661" t="s">
        <v>1004</v>
      </c>
      <c r="C24" s="646" t="s">
        <v>1028</v>
      </c>
      <c r="D24" s="658"/>
      <c r="E24" s="658"/>
      <c r="F24" s="644"/>
      <c r="G24" s="645"/>
      <c r="H24" s="1232"/>
    </row>
    <row r="25" spans="1:8" s="261" customFormat="1" ht="12.75">
      <c r="A25" s="674"/>
      <c r="B25" s="661" t="s">
        <v>1005</v>
      </c>
      <c r="C25" s="647" t="s">
        <v>1029</v>
      </c>
      <c r="D25" s="658"/>
      <c r="E25" s="658"/>
      <c r="F25" s="644"/>
      <c r="G25" s="645"/>
      <c r="H25" s="1232"/>
    </row>
    <row r="26" spans="1:8" s="261" customFormat="1" ht="12.75">
      <c r="A26" s="648"/>
      <c r="B26" s="661" t="s">
        <v>1006</v>
      </c>
      <c r="C26" s="649" t="s">
        <v>1035</v>
      </c>
      <c r="D26" s="676"/>
      <c r="E26" s="676"/>
      <c r="F26" s="641"/>
      <c r="G26" s="639"/>
      <c r="H26" s="1232"/>
    </row>
    <row r="27" spans="1:8" s="261" customFormat="1" ht="38.25">
      <c r="A27" s="654"/>
      <c r="B27" s="656" t="s">
        <v>1007</v>
      </c>
      <c r="C27" s="677" t="s">
        <v>1036</v>
      </c>
      <c r="D27" s="676"/>
      <c r="E27" s="676"/>
      <c r="F27" s="641"/>
      <c r="G27" s="639"/>
      <c r="H27" s="1232"/>
    </row>
    <row r="28" spans="1:8" s="261" customFormat="1" ht="12.75">
      <c r="A28" s="654"/>
      <c r="B28" s="665"/>
      <c r="C28" s="635"/>
      <c r="D28" s="666"/>
      <c r="E28" s="666"/>
      <c r="F28" s="667"/>
      <c r="G28" s="668"/>
      <c r="H28" s="1232"/>
    </row>
    <row r="29" spans="1:8" s="261" customFormat="1" ht="12.75">
      <c r="A29" s="654"/>
      <c r="B29" s="669"/>
      <c r="C29" s="636"/>
      <c r="D29" s="667"/>
      <c r="E29" s="667"/>
      <c r="F29" s="667"/>
      <c r="G29" s="668"/>
      <c r="H29" s="1232"/>
    </row>
    <row r="30" spans="1:8" s="261" customFormat="1" ht="12.75">
      <c r="A30" s="650" t="s">
        <v>1037</v>
      </c>
      <c r="B30" s="678"/>
      <c r="C30" s="696"/>
      <c r="D30" s="697"/>
      <c r="E30" s="698"/>
      <c r="F30" s="698"/>
      <c r="G30" s="645"/>
      <c r="H30" s="1232"/>
    </row>
    <row r="31" spans="1:8" s="261" customFormat="1" ht="90" customHeight="1">
      <c r="A31" s="654"/>
      <c r="B31" s="679"/>
      <c r="C31" s="699"/>
      <c r="D31" s="728" t="s">
        <v>1041</v>
      </c>
      <c r="E31" s="728" t="s">
        <v>1039</v>
      </c>
      <c r="F31" s="644"/>
      <c r="G31" s="645"/>
      <c r="H31" s="1232"/>
    </row>
    <row r="32" spans="1:8" s="261" customFormat="1" ht="12.75">
      <c r="A32" s="674"/>
      <c r="B32" s="680"/>
      <c r="C32" s="681"/>
      <c r="D32" s="729"/>
      <c r="E32" s="729"/>
      <c r="F32" s="644"/>
      <c r="G32" s="639"/>
      <c r="H32" s="1232"/>
    </row>
    <row r="33" spans="1:8" s="261" customFormat="1" ht="12.75">
      <c r="A33" s="674"/>
      <c r="B33" s="680"/>
      <c r="C33" s="700"/>
      <c r="D33" s="730" t="s">
        <v>997</v>
      </c>
      <c r="E33" s="730" t="s">
        <v>1001</v>
      </c>
      <c r="F33" s="644"/>
      <c r="G33" s="639"/>
      <c r="H33" s="1232"/>
    </row>
    <row r="34" spans="1:8" s="261" customFormat="1" ht="12.75">
      <c r="A34" s="674"/>
      <c r="B34" s="701" t="s">
        <v>997</v>
      </c>
      <c r="C34" s="702" t="s">
        <v>1038</v>
      </c>
      <c r="D34" s="703"/>
      <c r="E34" s="703"/>
      <c r="F34" s="644"/>
      <c r="G34" s="639"/>
      <c r="H34" s="1232"/>
    </row>
    <row r="35" spans="1:8" s="261" customFormat="1" ht="12.75">
      <c r="A35" s="704"/>
      <c r="B35" s="705"/>
      <c r="C35" s="682"/>
      <c r="D35" s="681"/>
      <c r="E35" s="681"/>
      <c r="F35" s="681"/>
      <c r="G35" s="645"/>
      <c r="H35" s="1232"/>
    </row>
    <row r="36" spans="1:8" s="261" customFormat="1" ht="12.75">
      <c r="A36" s="704"/>
      <c r="B36" s="681"/>
      <c r="C36" s="682"/>
      <c r="D36" s="706"/>
      <c r="E36" s="683"/>
      <c r="F36" s="681"/>
      <c r="G36" s="684"/>
      <c r="H36" s="1232"/>
    </row>
    <row r="37" spans="1:8" s="261" customFormat="1" ht="12.75">
      <c r="A37" s="707"/>
      <c r="B37" s="681"/>
      <c r="C37" s="682"/>
      <c r="D37" s="685"/>
      <c r="E37" s="683" t="s">
        <v>1043</v>
      </c>
      <c r="F37" s="681"/>
      <c r="G37" s="684"/>
      <c r="H37" s="1232"/>
    </row>
    <row r="38" spans="1:8" s="261" customFormat="1" ht="12.75">
      <c r="A38" s="707"/>
      <c r="B38" s="681"/>
      <c r="C38" s="682"/>
      <c r="D38" s="681"/>
      <c r="E38" s="681"/>
      <c r="F38" s="681"/>
      <c r="G38" s="684"/>
      <c r="H38" s="1232"/>
    </row>
    <row r="39" spans="1:8" s="261" customFormat="1" ht="12.75">
      <c r="A39" s="707"/>
      <c r="B39" s="644"/>
      <c r="C39" s="644"/>
      <c r="D39" s="644"/>
      <c r="E39" s="644"/>
      <c r="F39" s="644"/>
      <c r="G39" s="645"/>
      <c r="H39" s="1232"/>
    </row>
    <row r="40" spans="1:8" s="261" customFormat="1" ht="12.75">
      <c r="A40" s="650" t="s">
        <v>1040</v>
      </c>
      <c r="B40" s="644"/>
      <c r="C40" s="644"/>
      <c r="D40" s="698"/>
      <c r="E40" s="697"/>
      <c r="F40" s="697"/>
      <c r="G40" s="645"/>
      <c r="H40" s="1232"/>
    </row>
    <row r="41" spans="1:8" s="261" customFormat="1" ht="12.75">
      <c r="A41" s="707"/>
      <c r="B41" s="686"/>
      <c r="C41" s="687"/>
      <c r="D41" s="688"/>
      <c r="E41" s="688"/>
      <c r="F41" s="689"/>
      <c r="G41" s="645"/>
      <c r="H41" s="1232"/>
    </row>
    <row r="42" spans="1:8" s="261" customFormat="1" ht="12.75">
      <c r="A42" s="707"/>
      <c r="B42" s="642"/>
      <c r="C42" s="644"/>
      <c r="D42" s="641"/>
      <c r="E42" s="641"/>
      <c r="F42" s="690"/>
      <c r="G42" s="645"/>
      <c r="H42" s="1232"/>
    </row>
    <row r="43" spans="1:8" s="261" customFormat="1" ht="12.75">
      <c r="A43" s="707"/>
      <c r="B43" s="642"/>
      <c r="C43" s="644"/>
      <c r="D43" s="641"/>
      <c r="E43" s="641"/>
      <c r="F43" s="690"/>
      <c r="G43" s="645"/>
      <c r="H43" s="1232"/>
    </row>
    <row r="44" spans="1:8" s="261" customFormat="1" ht="12.75">
      <c r="A44" s="707"/>
      <c r="B44" s="642"/>
      <c r="C44" s="644"/>
      <c r="D44" s="644"/>
      <c r="E44" s="644"/>
      <c r="F44" s="632"/>
      <c r="G44" s="645"/>
      <c r="H44" s="1232"/>
    </row>
    <row r="45" spans="1:8" s="261" customFormat="1" ht="12.75">
      <c r="A45" s="707"/>
      <c r="B45" s="642"/>
      <c r="C45" s="644"/>
      <c r="D45" s="667"/>
      <c r="E45" s="667"/>
      <c r="F45" s="708"/>
      <c r="G45" s="645"/>
      <c r="H45" s="1232"/>
    </row>
    <row r="46" spans="1:8" s="261" customFormat="1" ht="12.75">
      <c r="A46" s="707"/>
      <c r="B46" s="642"/>
      <c r="C46" s="644"/>
      <c r="D46" s="697"/>
      <c r="E46" s="697"/>
      <c r="F46" s="709"/>
      <c r="G46" s="645"/>
      <c r="H46" s="1232"/>
    </row>
    <row r="47" spans="1:8" s="261" customFormat="1" ht="12.75">
      <c r="A47" s="707"/>
      <c r="B47" s="642"/>
      <c r="C47" s="644"/>
      <c r="D47" s="644"/>
      <c r="E47" s="644"/>
      <c r="F47" s="632"/>
      <c r="G47" s="645"/>
      <c r="H47" s="1232"/>
    </row>
    <row r="48" spans="1:8" s="261" customFormat="1" ht="12.75">
      <c r="A48" s="707"/>
      <c r="B48" s="642"/>
      <c r="C48" s="644"/>
      <c r="D48" s="644"/>
      <c r="E48" s="644"/>
      <c r="F48" s="632"/>
      <c r="G48" s="645"/>
      <c r="H48" s="1232"/>
    </row>
    <row r="49" spans="1:8" s="261" customFormat="1" ht="12.75">
      <c r="A49" s="707"/>
      <c r="B49" s="642"/>
      <c r="C49" s="681"/>
      <c r="D49" s="681"/>
      <c r="E49" s="644"/>
      <c r="F49" s="632"/>
      <c r="G49" s="645"/>
      <c r="H49" s="1232"/>
    </row>
    <row r="50" spans="1:8" s="261" customFormat="1" ht="12.75">
      <c r="A50" s="707"/>
      <c r="B50" s="691"/>
      <c r="C50" s="692"/>
      <c r="D50" s="692"/>
      <c r="E50" s="692"/>
      <c r="F50" s="693"/>
      <c r="G50" s="645"/>
      <c r="H50" s="1232"/>
    </row>
    <row r="51" spans="1:8" s="261" customFormat="1" ht="13.5" thickBot="1">
      <c r="A51" s="710"/>
      <c r="B51" s="694"/>
      <c r="C51" s="694"/>
      <c r="D51" s="694"/>
      <c r="E51" s="694"/>
      <c r="F51" s="694"/>
      <c r="G51" s="695"/>
      <c r="H51" s="1233"/>
    </row>
    <row r="52" spans="1:8" s="261"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85" t="s">
        <v>734</v>
      </c>
      <c r="B1" s="885"/>
      <c r="C1" s="885"/>
      <c r="D1" s="341"/>
      <c r="E1" s="340"/>
      <c r="F1" s="230"/>
    </row>
    <row r="2" spans="1:7">
      <c r="A2" s="885" t="s">
        <v>24</v>
      </c>
      <c r="B2" s="885"/>
      <c r="C2" s="885"/>
      <c r="D2" s="341"/>
      <c r="E2" s="340"/>
      <c r="F2" s="230"/>
    </row>
    <row r="3" spans="1:7" ht="15.75" thickBot="1">
      <c r="A3" s="886"/>
      <c r="B3" s="886"/>
      <c r="C3" s="886"/>
      <c r="D3" s="886"/>
      <c r="E3" s="886"/>
    </row>
    <row r="4" spans="1:7" ht="15" customHeight="1">
      <c r="A4" s="887" t="s">
        <v>24</v>
      </c>
      <c r="B4" s="888"/>
      <c r="C4" s="888"/>
      <c r="D4" s="889"/>
      <c r="E4" s="893" t="s">
        <v>1056</v>
      </c>
      <c r="F4" s="8"/>
      <c r="G4" s="8"/>
    </row>
    <row r="5" spans="1:7" ht="15.75" thickBot="1">
      <c r="A5" s="890"/>
      <c r="B5" s="891"/>
      <c r="C5" s="891"/>
      <c r="D5" s="892"/>
      <c r="E5" s="952"/>
      <c r="F5" s="8"/>
      <c r="G5" s="8"/>
    </row>
    <row r="6" spans="1:7" ht="26.25" customHeight="1" thickBot="1">
      <c r="A6" s="1236" t="str">
        <f>Obsah!A3</f>
        <v>Informace platné k datu</v>
      </c>
      <c r="B6" s="1237"/>
      <c r="C6" s="361">
        <f>Obsah!C3</f>
        <v>42735</v>
      </c>
      <c r="D6" s="358"/>
      <c r="E6" s="362"/>
      <c r="F6" s="8"/>
      <c r="G6" s="8"/>
    </row>
    <row r="7" spans="1:7" ht="30" customHeight="1">
      <c r="A7" s="971" t="s">
        <v>55</v>
      </c>
      <c r="B7" s="1238" t="s">
        <v>62</v>
      </c>
      <c r="C7" s="22" t="s">
        <v>57</v>
      </c>
      <c r="D7" s="24"/>
      <c r="E7" s="945" t="s">
        <v>206</v>
      </c>
      <c r="F7" s="8"/>
      <c r="G7" s="8"/>
    </row>
    <row r="8" spans="1:7" ht="30" customHeight="1">
      <c r="A8" s="1242"/>
      <c r="B8" s="1239"/>
      <c r="C8" s="21" t="s">
        <v>61</v>
      </c>
      <c r="D8" s="25"/>
      <c r="E8" s="946"/>
      <c r="F8" s="8"/>
      <c r="G8" s="8"/>
    </row>
    <row r="9" spans="1:7" ht="45" customHeight="1">
      <c r="A9" s="1242"/>
      <c r="B9" s="1239"/>
      <c r="C9" s="21" t="s">
        <v>60</v>
      </c>
      <c r="D9" s="25"/>
      <c r="E9" s="946"/>
      <c r="F9" s="8"/>
      <c r="G9" s="8"/>
    </row>
    <row r="10" spans="1:7" ht="76.5">
      <c r="A10" s="1242"/>
      <c r="B10" s="1239"/>
      <c r="C10" s="21" t="s">
        <v>59</v>
      </c>
      <c r="D10" s="25"/>
      <c r="E10" s="946"/>
      <c r="F10" s="8"/>
      <c r="G10" s="8"/>
    </row>
    <row r="11" spans="1:7" ht="60" customHeight="1" thickBot="1">
      <c r="A11" s="1242"/>
      <c r="B11" s="1240"/>
      <c r="C11" s="23" t="s">
        <v>215</v>
      </c>
      <c r="D11" s="59"/>
      <c r="E11" s="947"/>
      <c r="F11" s="8"/>
      <c r="G11" s="8"/>
    </row>
    <row r="12" spans="1:7" ht="30" customHeight="1">
      <c r="A12" s="1242"/>
      <c r="B12" s="1238" t="s">
        <v>63</v>
      </c>
      <c r="C12" s="22" t="s">
        <v>57</v>
      </c>
      <c r="D12" s="24"/>
      <c r="E12" s="945" t="s">
        <v>206</v>
      </c>
      <c r="F12" s="8"/>
      <c r="G12" s="8"/>
    </row>
    <row r="13" spans="1:7" ht="30" customHeight="1">
      <c r="A13" s="1242"/>
      <c r="B13" s="1239"/>
      <c r="C13" s="21" t="s">
        <v>61</v>
      </c>
      <c r="D13" s="25"/>
      <c r="E13" s="946"/>
      <c r="F13" s="8"/>
      <c r="G13" s="8"/>
    </row>
    <row r="14" spans="1:7" ht="38.25">
      <c r="A14" s="1242"/>
      <c r="B14" s="1239"/>
      <c r="C14" s="21" t="s">
        <v>60</v>
      </c>
      <c r="D14" s="25"/>
      <c r="E14" s="946"/>
      <c r="F14" s="8"/>
      <c r="G14" s="8"/>
    </row>
    <row r="15" spans="1:7" ht="76.5">
      <c r="A15" s="1242"/>
      <c r="B15" s="1239"/>
      <c r="C15" s="21" t="s">
        <v>59</v>
      </c>
      <c r="D15" s="25"/>
      <c r="E15" s="946"/>
      <c r="F15" s="8"/>
      <c r="G15" s="8"/>
    </row>
    <row r="16" spans="1:7" ht="60" customHeight="1" thickBot="1">
      <c r="A16" s="1242"/>
      <c r="B16" s="1240"/>
      <c r="C16" s="23" t="s">
        <v>58</v>
      </c>
      <c r="D16" s="59"/>
      <c r="E16" s="947"/>
      <c r="F16" s="8"/>
      <c r="G16" s="8"/>
    </row>
    <row r="17" spans="1:7" ht="25.5">
      <c r="A17" s="1242"/>
      <c r="B17" s="1238" t="s">
        <v>64</v>
      </c>
      <c r="C17" s="22" t="s">
        <v>57</v>
      </c>
      <c r="D17" s="24"/>
      <c r="E17" s="945" t="s">
        <v>206</v>
      </c>
      <c r="F17" s="8"/>
      <c r="G17" s="8"/>
    </row>
    <row r="18" spans="1:7" ht="38.25">
      <c r="A18" s="1242"/>
      <c r="B18" s="1239"/>
      <c r="C18" s="21" t="s">
        <v>61</v>
      </c>
      <c r="D18" s="25"/>
      <c r="E18" s="946"/>
      <c r="F18" s="8"/>
      <c r="G18" s="8"/>
    </row>
    <row r="19" spans="1:7" ht="38.25">
      <c r="A19" s="1242"/>
      <c r="B19" s="1239"/>
      <c r="C19" s="21" t="s">
        <v>60</v>
      </c>
      <c r="D19" s="25"/>
      <c r="E19" s="946"/>
      <c r="F19" s="8"/>
      <c r="G19" s="8"/>
    </row>
    <row r="20" spans="1:7" ht="76.5">
      <c r="A20" s="1242"/>
      <c r="B20" s="1239"/>
      <c r="C20" s="21" t="s">
        <v>59</v>
      </c>
      <c r="D20" s="25"/>
      <c r="E20" s="946"/>
      <c r="F20" s="8"/>
      <c r="G20" s="8"/>
    </row>
    <row r="21" spans="1:7" ht="51.75" thickBot="1">
      <c r="A21" s="1242"/>
      <c r="B21" s="1240"/>
      <c r="C21" s="23" t="s">
        <v>215</v>
      </c>
      <c r="D21" s="59"/>
      <c r="E21" s="947"/>
      <c r="F21" s="8"/>
      <c r="G21" s="8"/>
    </row>
    <row r="22" spans="1:7" ht="30" customHeight="1">
      <c r="A22" s="1242"/>
      <c r="B22" s="1238" t="s">
        <v>65</v>
      </c>
      <c r="C22" s="22" t="s">
        <v>57</v>
      </c>
      <c r="D22" s="24"/>
      <c r="E22" s="945" t="s">
        <v>206</v>
      </c>
      <c r="F22" s="8"/>
      <c r="G22" s="8"/>
    </row>
    <row r="23" spans="1:7" ht="30" customHeight="1">
      <c r="A23" s="1242"/>
      <c r="B23" s="1239"/>
      <c r="C23" s="21" t="s">
        <v>61</v>
      </c>
      <c r="D23" s="25"/>
      <c r="E23" s="946"/>
      <c r="F23" s="8"/>
      <c r="G23" s="8"/>
    </row>
    <row r="24" spans="1:7" ht="38.25">
      <c r="A24" s="1242"/>
      <c r="B24" s="1239"/>
      <c r="C24" s="21" t="s">
        <v>60</v>
      </c>
      <c r="D24" s="25"/>
      <c r="E24" s="946"/>
      <c r="F24" s="8"/>
      <c r="G24" s="8"/>
    </row>
    <row r="25" spans="1:7" ht="76.5">
      <c r="A25" s="1242"/>
      <c r="B25" s="1239"/>
      <c r="C25" s="21" t="s">
        <v>59</v>
      </c>
      <c r="D25" s="25"/>
      <c r="E25" s="946"/>
      <c r="F25" s="8"/>
      <c r="G25" s="8"/>
    </row>
    <row r="26" spans="1:7" ht="51.75" thickBot="1">
      <c r="A26" s="1242"/>
      <c r="B26" s="1240"/>
      <c r="C26" s="23" t="s">
        <v>215</v>
      </c>
      <c r="D26" s="59"/>
      <c r="E26" s="947"/>
      <c r="F26" s="8"/>
      <c r="G26" s="8"/>
    </row>
    <row r="27" spans="1:7" ht="30" customHeight="1">
      <c r="A27" s="1242"/>
      <c r="B27" s="1238" t="s">
        <v>66</v>
      </c>
      <c r="C27" s="22" t="s">
        <v>57</v>
      </c>
      <c r="D27" s="24"/>
      <c r="E27" s="945" t="s">
        <v>206</v>
      </c>
      <c r="F27" s="8"/>
      <c r="G27" s="8"/>
    </row>
    <row r="28" spans="1:7" ht="30" customHeight="1">
      <c r="A28" s="1242"/>
      <c r="B28" s="1239"/>
      <c r="C28" s="21" t="s">
        <v>61</v>
      </c>
      <c r="D28" s="25"/>
      <c r="E28" s="946"/>
      <c r="F28" s="8"/>
      <c r="G28" s="8"/>
    </row>
    <row r="29" spans="1:7" ht="38.25">
      <c r="A29" s="1242"/>
      <c r="B29" s="1239"/>
      <c r="C29" s="21" t="s">
        <v>60</v>
      </c>
      <c r="D29" s="25"/>
      <c r="E29" s="946"/>
      <c r="F29" s="8"/>
      <c r="G29" s="8"/>
    </row>
    <row r="30" spans="1:7" ht="76.5">
      <c r="A30" s="1242"/>
      <c r="B30" s="1239"/>
      <c r="C30" s="21" t="s">
        <v>59</v>
      </c>
      <c r="D30" s="25"/>
      <c r="E30" s="946"/>
      <c r="F30" s="8"/>
      <c r="G30" s="8"/>
    </row>
    <row r="31" spans="1:7" ht="51.75" thickBot="1">
      <c r="A31" s="1242"/>
      <c r="B31" s="1240"/>
      <c r="C31" s="23" t="s">
        <v>215</v>
      </c>
      <c r="D31" s="59"/>
      <c r="E31" s="947"/>
      <c r="F31" s="8"/>
      <c r="G31" s="8"/>
    </row>
    <row r="32" spans="1:7" ht="30" customHeight="1">
      <c r="A32" s="1242"/>
      <c r="B32" s="1238" t="s">
        <v>67</v>
      </c>
      <c r="C32" s="22" t="s">
        <v>57</v>
      </c>
      <c r="D32" s="24"/>
      <c r="E32" s="945" t="s">
        <v>206</v>
      </c>
      <c r="F32" s="8"/>
      <c r="G32" s="8"/>
    </row>
    <row r="33" spans="1:7" ht="30" customHeight="1">
      <c r="A33" s="1242"/>
      <c r="B33" s="1239"/>
      <c r="C33" s="21" t="s">
        <v>61</v>
      </c>
      <c r="D33" s="25"/>
      <c r="E33" s="946"/>
      <c r="F33" s="8"/>
      <c r="G33" s="8"/>
    </row>
    <row r="34" spans="1:7" ht="38.25">
      <c r="A34" s="1242"/>
      <c r="B34" s="1239"/>
      <c r="C34" s="21" t="s">
        <v>60</v>
      </c>
      <c r="D34" s="25"/>
      <c r="E34" s="946"/>
      <c r="F34" s="8"/>
      <c r="G34" s="8"/>
    </row>
    <row r="35" spans="1:7" ht="76.5">
      <c r="A35" s="1242"/>
      <c r="B35" s="1239"/>
      <c r="C35" s="21" t="s">
        <v>59</v>
      </c>
      <c r="D35" s="25"/>
      <c r="E35" s="946"/>
      <c r="F35" s="8"/>
      <c r="G35" s="8"/>
    </row>
    <row r="36" spans="1:7" ht="51.75" thickBot="1">
      <c r="A36" s="1242"/>
      <c r="B36" s="1240"/>
      <c r="C36" s="23" t="s">
        <v>58</v>
      </c>
      <c r="D36" s="59"/>
      <c r="E36" s="947"/>
      <c r="F36" s="8"/>
      <c r="G36" s="8"/>
    </row>
    <row r="37" spans="1:7" ht="30" customHeight="1">
      <c r="A37" s="1241" t="s">
        <v>55</v>
      </c>
      <c r="B37" s="1238" t="s">
        <v>68</v>
      </c>
      <c r="C37" s="22" t="s">
        <v>57</v>
      </c>
      <c r="D37" s="24"/>
      <c r="E37" s="945" t="s">
        <v>206</v>
      </c>
      <c r="F37" s="8"/>
      <c r="G37" s="8"/>
    </row>
    <row r="38" spans="1:7" ht="30" customHeight="1">
      <c r="A38" s="1241"/>
      <c r="B38" s="1239"/>
      <c r="C38" s="21" t="s">
        <v>61</v>
      </c>
      <c r="D38" s="25"/>
      <c r="E38" s="946"/>
      <c r="F38" s="8"/>
      <c r="G38" s="8"/>
    </row>
    <row r="39" spans="1:7" ht="38.25">
      <c r="A39" s="1241"/>
      <c r="B39" s="1239"/>
      <c r="C39" s="21" t="s">
        <v>60</v>
      </c>
      <c r="D39" s="25"/>
      <c r="E39" s="946"/>
      <c r="F39" s="8"/>
      <c r="G39" s="8"/>
    </row>
    <row r="40" spans="1:7" ht="76.5">
      <c r="A40" s="1241"/>
      <c r="B40" s="1239"/>
      <c r="C40" s="21" t="s">
        <v>59</v>
      </c>
      <c r="D40" s="25"/>
      <c r="E40" s="946"/>
      <c r="F40" s="8"/>
      <c r="G40" s="8"/>
    </row>
    <row r="41" spans="1:7" ht="51.75" thickBot="1">
      <c r="A41" s="1241"/>
      <c r="B41" s="1240"/>
      <c r="C41" s="23" t="s">
        <v>215</v>
      </c>
      <c r="D41" s="59"/>
      <c r="E41" s="947"/>
      <c r="F41" s="8"/>
      <c r="G41" s="8"/>
    </row>
    <row r="42" spans="1:7" ht="30" customHeight="1">
      <c r="A42" s="1241"/>
      <c r="B42" s="1238" t="s">
        <v>68</v>
      </c>
      <c r="C42" s="22" t="s">
        <v>57</v>
      </c>
      <c r="D42" s="24"/>
      <c r="E42" s="945" t="s">
        <v>206</v>
      </c>
      <c r="F42" s="8"/>
      <c r="G42" s="8"/>
    </row>
    <row r="43" spans="1:7" ht="30" customHeight="1">
      <c r="A43" s="1241"/>
      <c r="B43" s="1239"/>
      <c r="C43" s="21" t="s">
        <v>61</v>
      </c>
      <c r="D43" s="25"/>
      <c r="E43" s="946"/>
      <c r="F43" s="8"/>
      <c r="G43" s="8"/>
    </row>
    <row r="44" spans="1:7" ht="38.25">
      <c r="A44" s="1241"/>
      <c r="B44" s="1239"/>
      <c r="C44" s="21" t="s">
        <v>60</v>
      </c>
      <c r="D44" s="25"/>
      <c r="E44" s="946"/>
      <c r="F44" s="8"/>
      <c r="G44" s="8"/>
    </row>
    <row r="45" spans="1:7" ht="76.5">
      <c r="A45" s="1241"/>
      <c r="B45" s="1239"/>
      <c r="C45" s="21" t="s">
        <v>59</v>
      </c>
      <c r="D45" s="25"/>
      <c r="E45" s="946"/>
      <c r="F45" s="8"/>
      <c r="G45" s="8"/>
    </row>
    <row r="46" spans="1:7" ht="51.75" thickBot="1">
      <c r="A46" s="1241"/>
      <c r="B46" s="1240"/>
      <c r="C46" s="23" t="s">
        <v>215</v>
      </c>
      <c r="D46" s="59"/>
      <c r="E46" s="947"/>
      <c r="F46" s="8"/>
      <c r="G46" s="8"/>
    </row>
    <row r="47" spans="1:7" ht="30" customHeight="1">
      <c r="A47" s="1241"/>
      <c r="B47" s="1238" t="s">
        <v>69</v>
      </c>
      <c r="C47" s="22" t="s">
        <v>57</v>
      </c>
      <c r="D47" s="24"/>
      <c r="E47" s="945" t="s">
        <v>206</v>
      </c>
      <c r="F47" s="8"/>
      <c r="G47" s="8"/>
    </row>
    <row r="48" spans="1:7" ht="30" customHeight="1">
      <c r="A48" s="1241"/>
      <c r="B48" s="1239"/>
      <c r="C48" s="21" t="s">
        <v>61</v>
      </c>
      <c r="D48" s="25"/>
      <c r="E48" s="946"/>
      <c r="F48" s="8"/>
      <c r="G48" s="8"/>
    </row>
    <row r="49" spans="1:7" ht="38.25">
      <c r="A49" s="1241"/>
      <c r="B49" s="1239"/>
      <c r="C49" s="21" t="s">
        <v>60</v>
      </c>
      <c r="D49" s="25"/>
      <c r="E49" s="946"/>
      <c r="F49" s="8"/>
      <c r="G49" s="8"/>
    </row>
    <row r="50" spans="1:7" ht="76.5">
      <c r="A50" s="1241"/>
      <c r="B50" s="1239"/>
      <c r="C50" s="21" t="s">
        <v>59</v>
      </c>
      <c r="D50" s="25"/>
      <c r="E50" s="946"/>
      <c r="F50" s="8"/>
      <c r="G50" s="8"/>
    </row>
    <row r="51" spans="1:7" ht="51.75" thickBot="1">
      <c r="A51" s="1241"/>
      <c r="B51" s="1240"/>
      <c r="C51" s="23" t="s">
        <v>58</v>
      </c>
      <c r="D51" s="59"/>
      <c r="E51" s="947"/>
      <c r="F51" s="8"/>
      <c r="G51" s="8"/>
    </row>
    <row r="52" spans="1:7" ht="30" customHeight="1">
      <c r="A52" s="1241"/>
      <c r="B52" s="1238" t="s">
        <v>70</v>
      </c>
      <c r="C52" s="22" t="s">
        <v>57</v>
      </c>
      <c r="D52" s="24"/>
      <c r="E52" s="945" t="s">
        <v>206</v>
      </c>
      <c r="F52" s="8"/>
      <c r="G52" s="8"/>
    </row>
    <row r="53" spans="1:7" ht="30" customHeight="1">
      <c r="A53" s="1241"/>
      <c r="B53" s="1239"/>
      <c r="C53" s="21" t="s">
        <v>61</v>
      </c>
      <c r="D53" s="25"/>
      <c r="E53" s="946"/>
      <c r="F53" s="8"/>
      <c r="G53" s="8"/>
    </row>
    <row r="54" spans="1:7" ht="38.25">
      <c r="A54" s="1241"/>
      <c r="B54" s="1239"/>
      <c r="C54" s="21" t="s">
        <v>60</v>
      </c>
      <c r="D54" s="25"/>
      <c r="E54" s="946"/>
      <c r="F54" s="8"/>
      <c r="G54" s="8"/>
    </row>
    <row r="55" spans="1:7" ht="76.5">
      <c r="A55" s="1241"/>
      <c r="B55" s="1239"/>
      <c r="C55" s="21" t="s">
        <v>59</v>
      </c>
      <c r="D55" s="25"/>
      <c r="E55" s="946"/>
      <c r="F55" s="8"/>
      <c r="G55" s="8"/>
    </row>
    <row r="56" spans="1:7" ht="51.75" thickBot="1">
      <c r="A56" s="1241"/>
      <c r="B56" s="1240"/>
      <c r="C56" s="23" t="s">
        <v>215</v>
      </c>
      <c r="D56" s="59"/>
      <c r="E56" s="947"/>
      <c r="F56" s="8"/>
      <c r="G56" s="8"/>
    </row>
    <row r="57" spans="1:7" ht="30" customHeight="1">
      <c r="A57" s="1241"/>
      <c r="B57" s="1238" t="s">
        <v>71</v>
      </c>
      <c r="C57" s="22" t="s">
        <v>57</v>
      </c>
      <c r="D57" s="24"/>
      <c r="E57" s="945" t="s">
        <v>206</v>
      </c>
      <c r="F57" s="8"/>
      <c r="G57" s="8"/>
    </row>
    <row r="58" spans="1:7" ht="30" customHeight="1">
      <c r="A58" s="1241"/>
      <c r="B58" s="1239"/>
      <c r="C58" s="21" t="s">
        <v>61</v>
      </c>
      <c r="D58" s="25"/>
      <c r="E58" s="946"/>
      <c r="F58" s="8"/>
      <c r="G58" s="8"/>
    </row>
    <row r="59" spans="1:7" ht="38.25">
      <c r="A59" s="1241"/>
      <c r="B59" s="1239"/>
      <c r="C59" s="21" t="s">
        <v>60</v>
      </c>
      <c r="D59" s="25"/>
      <c r="E59" s="946"/>
      <c r="F59" s="8"/>
      <c r="G59" s="8"/>
    </row>
    <row r="60" spans="1:7" ht="76.5">
      <c r="A60" s="1241"/>
      <c r="B60" s="1239"/>
      <c r="C60" s="21" t="s">
        <v>59</v>
      </c>
      <c r="D60" s="25"/>
      <c r="E60" s="946"/>
      <c r="F60" s="8"/>
      <c r="G60" s="8"/>
    </row>
    <row r="61" spans="1:7" ht="51.75" thickBot="1">
      <c r="A61" s="1241"/>
      <c r="B61" s="1240"/>
      <c r="C61" s="23" t="s">
        <v>58</v>
      </c>
      <c r="D61" s="59"/>
      <c r="E61" s="947"/>
      <c r="F61" s="8"/>
      <c r="G61" s="8"/>
    </row>
    <row r="62" spans="1:7" ht="30" customHeight="1">
      <c r="A62" s="1241"/>
      <c r="B62" s="1238" t="s">
        <v>72</v>
      </c>
      <c r="C62" s="22" t="s">
        <v>57</v>
      </c>
      <c r="D62" s="24"/>
      <c r="E62" s="945" t="s">
        <v>206</v>
      </c>
      <c r="F62" s="8"/>
      <c r="G62" s="8"/>
    </row>
    <row r="63" spans="1:7" ht="30" customHeight="1">
      <c r="A63" s="1241"/>
      <c r="B63" s="1239"/>
      <c r="C63" s="21" t="s">
        <v>61</v>
      </c>
      <c r="D63" s="25"/>
      <c r="E63" s="946"/>
      <c r="F63" s="8"/>
      <c r="G63" s="8"/>
    </row>
    <row r="64" spans="1:7" ht="38.25">
      <c r="A64" s="1241"/>
      <c r="B64" s="1239"/>
      <c r="C64" s="21" t="s">
        <v>60</v>
      </c>
      <c r="D64" s="25"/>
      <c r="E64" s="946"/>
      <c r="F64" s="8"/>
      <c r="G64" s="8"/>
    </row>
    <row r="65" spans="1:7" ht="76.5">
      <c r="A65" s="1241"/>
      <c r="B65" s="1239"/>
      <c r="C65" s="21" t="s">
        <v>59</v>
      </c>
      <c r="D65" s="25"/>
      <c r="E65" s="946"/>
      <c r="F65" s="8"/>
      <c r="G65" s="8"/>
    </row>
    <row r="66" spans="1:7" ht="51.75" thickBot="1">
      <c r="A66" s="1241"/>
      <c r="B66" s="1240"/>
      <c r="C66" s="23" t="s">
        <v>215</v>
      </c>
      <c r="D66" s="59"/>
      <c r="E66" s="947"/>
      <c r="F66" s="8"/>
      <c r="G66" s="8"/>
    </row>
    <row r="67" spans="1:7" ht="30" customHeight="1">
      <c r="A67" s="1242" t="s">
        <v>55</v>
      </c>
      <c r="B67" s="1238" t="s">
        <v>74</v>
      </c>
      <c r="C67" s="22" t="s">
        <v>57</v>
      </c>
      <c r="D67" s="24"/>
      <c r="E67" s="945" t="s">
        <v>206</v>
      </c>
      <c r="F67" s="8"/>
      <c r="G67" s="8"/>
    </row>
    <row r="68" spans="1:7" ht="30" customHeight="1">
      <c r="A68" s="1242"/>
      <c r="B68" s="1239"/>
      <c r="C68" s="21" t="s">
        <v>61</v>
      </c>
      <c r="D68" s="25"/>
      <c r="E68" s="946"/>
      <c r="F68" s="8"/>
      <c r="G68" s="8"/>
    </row>
    <row r="69" spans="1:7" ht="38.25">
      <c r="A69" s="1242"/>
      <c r="B69" s="1239"/>
      <c r="C69" s="21" t="s">
        <v>60</v>
      </c>
      <c r="D69" s="25"/>
      <c r="E69" s="946"/>
      <c r="F69" s="8"/>
      <c r="G69" s="8"/>
    </row>
    <row r="70" spans="1:7" ht="76.5">
      <c r="A70" s="1242"/>
      <c r="B70" s="1239"/>
      <c r="C70" s="21" t="s">
        <v>59</v>
      </c>
      <c r="D70" s="25"/>
      <c r="E70" s="946"/>
      <c r="F70" s="8"/>
      <c r="G70" s="8"/>
    </row>
    <row r="71" spans="1:7" ht="51.75" thickBot="1">
      <c r="A71" s="1242"/>
      <c r="B71" s="1240"/>
      <c r="C71" s="23" t="s">
        <v>215</v>
      </c>
      <c r="D71" s="59"/>
      <c r="E71" s="947"/>
      <c r="F71" s="8"/>
      <c r="G71" s="8"/>
    </row>
    <row r="72" spans="1:7" ht="30" customHeight="1">
      <c r="A72" s="1242"/>
      <c r="B72" s="1238" t="s">
        <v>73</v>
      </c>
      <c r="C72" s="22" t="s">
        <v>57</v>
      </c>
      <c r="D72" s="24"/>
      <c r="E72" s="945" t="s">
        <v>206</v>
      </c>
      <c r="F72" s="8"/>
      <c r="G72" s="8"/>
    </row>
    <row r="73" spans="1:7" ht="30" customHeight="1">
      <c r="A73" s="1242"/>
      <c r="B73" s="1239"/>
      <c r="C73" s="21" t="s">
        <v>61</v>
      </c>
      <c r="D73" s="25"/>
      <c r="E73" s="946"/>
      <c r="F73" s="8"/>
      <c r="G73" s="8"/>
    </row>
    <row r="74" spans="1:7" ht="38.25">
      <c r="A74" s="1242"/>
      <c r="B74" s="1239"/>
      <c r="C74" s="21" t="s">
        <v>60</v>
      </c>
      <c r="D74" s="25"/>
      <c r="E74" s="946"/>
      <c r="F74" s="8"/>
      <c r="G74" s="8"/>
    </row>
    <row r="75" spans="1:7" ht="76.5">
      <c r="A75" s="1242"/>
      <c r="B75" s="1239"/>
      <c r="C75" s="21" t="s">
        <v>59</v>
      </c>
      <c r="D75" s="25"/>
      <c r="E75" s="946"/>
      <c r="F75" s="8"/>
      <c r="G75" s="8"/>
    </row>
    <row r="76" spans="1:7" ht="51.75" thickBot="1">
      <c r="A76" s="1242"/>
      <c r="B76" s="1240"/>
      <c r="C76" s="23" t="s">
        <v>58</v>
      </c>
      <c r="D76" s="59"/>
      <c r="E76" s="947"/>
      <c r="F76" s="8"/>
      <c r="G76" s="8"/>
    </row>
    <row r="77" spans="1:7" ht="30" customHeight="1">
      <c r="A77" s="1242"/>
      <c r="B77" s="1238" t="s">
        <v>76</v>
      </c>
      <c r="C77" s="22" t="s">
        <v>57</v>
      </c>
      <c r="D77" s="24"/>
      <c r="E77" s="945" t="s">
        <v>206</v>
      </c>
      <c r="F77" s="8"/>
      <c r="G77" s="8"/>
    </row>
    <row r="78" spans="1:7" ht="30" customHeight="1">
      <c r="A78" s="1242"/>
      <c r="B78" s="1239"/>
      <c r="C78" s="21" t="s">
        <v>61</v>
      </c>
      <c r="D78" s="25"/>
      <c r="E78" s="946"/>
      <c r="F78" s="8"/>
      <c r="G78" s="8"/>
    </row>
    <row r="79" spans="1:7" ht="38.25">
      <c r="A79" s="1242"/>
      <c r="B79" s="1239"/>
      <c r="C79" s="21" t="s">
        <v>60</v>
      </c>
      <c r="D79" s="25"/>
      <c r="E79" s="946"/>
      <c r="F79" s="8"/>
      <c r="G79" s="8"/>
    </row>
    <row r="80" spans="1:7" ht="76.5">
      <c r="A80" s="1242"/>
      <c r="B80" s="1239"/>
      <c r="C80" s="21" t="s">
        <v>59</v>
      </c>
      <c r="D80" s="25"/>
      <c r="E80" s="946"/>
      <c r="F80" s="8"/>
      <c r="G80" s="8"/>
    </row>
    <row r="81" spans="1:7" ht="51.75" thickBot="1">
      <c r="A81" s="1242"/>
      <c r="B81" s="1240"/>
      <c r="C81" s="23" t="s">
        <v>58</v>
      </c>
      <c r="D81" s="59"/>
      <c r="E81" s="947"/>
      <c r="F81" s="8"/>
      <c r="G81" s="8"/>
    </row>
    <row r="82" spans="1:7" ht="30" customHeight="1">
      <c r="A82" s="1242"/>
      <c r="B82" s="1238" t="s">
        <v>75</v>
      </c>
      <c r="C82" s="22" t="s">
        <v>57</v>
      </c>
      <c r="D82" s="24"/>
      <c r="E82" s="945" t="s">
        <v>206</v>
      </c>
      <c r="F82" s="8"/>
      <c r="G82" s="8"/>
    </row>
    <row r="83" spans="1:7" ht="30" customHeight="1">
      <c r="A83" s="1242"/>
      <c r="B83" s="1239"/>
      <c r="C83" s="21" t="s">
        <v>61</v>
      </c>
      <c r="D83" s="25"/>
      <c r="E83" s="946"/>
      <c r="F83" s="8"/>
      <c r="G83" s="8"/>
    </row>
    <row r="84" spans="1:7" ht="38.25">
      <c r="A84" s="1242"/>
      <c r="B84" s="1239"/>
      <c r="C84" s="21" t="s">
        <v>60</v>
      </c>
      <c r="D84" s="25"/>
      <c r="E84" s="946"/>
      <c r="F84" s="8"/>
      <c r="G84" s="8"/>
    </row>
    <row r="85" spans="1:7" ht="76.5">
      <c r="A85" s="1242"/>
      <c r="B85" s="1239"/>
      <c r="C85" s="21" t="s">
        <v>59</v>
      </c>
      <c r="D85" s="25"/>
      <c r="E85" s="946"/>
      <c r="F85" s="8"/>
      <c r="G85" s="8"/>
    </row>
    <row r="86" spans="1:7" ht="51.75" thickBot="1">
      <c r="A86" s="1242"/>
      <c r="B86" s="1240"/>
      <c r="C86" s="23" t="s">
        <v>58</v>
      </c>
      <c r="D86" s="59"/>
      <c r="E86" s="947"/>
      <c r="F86" s="8"/>
      <c r="G86" s="8"/>
    </row>
    <row r="87" spans="1:7" ht="30" customHeight="1">
      <c r="A87" s="1242"/>
      <c r="B87" s="1238" t="s">
        <v>77</v>
      </c>
      <c r="C87" s="22" t="s">
        <v>57</v>
      </c>
      <c r="D87" s="24"/>
      <c r="E87" s="945" t="s">
        <v>206</v>
      </c>
      <c r="F87" s="8"/>
      <c r="G87" s="8"/>
    </row>
    <row r="88" spans="1:7" ht="30" customHeight="1">
      <c r="A88" s="1242"/>
      <c r="B88" s="1239"/>
      <c r="C88" s="21" t="s">
        <v>61</v>
      </c>
      <c r="D88" s="25"/>
      <c r="E88" s="946"/>
      <c r="F88" s="8"/>
      <c r="G88" s="8"/>
    </row>
    <row r="89" spans="1:7" ht="38.25">
      <c r="A89" s="1242"/>
      <c r="B89" s="1239"/>
      <c r="C89" s="21" t="s">
        <v>60</v>
      </c>
      <c r="D89" s="25"/>
      <c r="E89" s="946"/>
      <c r="F89" s="8"/>
      <c r="G89" s="8"/>
    </row>
    <row r="90" spans="1:7" ht="76.5">
      <c r="A90" s="1242"/>
      <c r="B90" s="1239"/>
      <c r="C90" s="21" t="s">
        <v>59</v>
      </c>
      <c r="D90" s="25"/>
      <c r="E90" s="946"/>
      <c r="F90" s="8"/>
      <c r="G90" s="8"/>
    </row>
    <row r="91" spans="1:7" ht="51.75" thickBot="1">
      <c r="A91" s="1242"/>
      <c r="B91" s="1240"/>
      <c r="C91" s="23" t="s">
        <v>215</v>
      </c>
      <c r="D91" s="59"/>
      <c r="E91" s="947"/>
      <c r="F91" s="8"/>
      <c r="G91" s="8"/>
    </row>
    <row r="92" spans="1:7" ht="25.5">
      <c r="A92" s="1242"/>
      <c r="B92" s="1238" t="s">
        <v>78</v>
      </c>
      <c r="C92" s="22" t="s">
        <v>57</v>
      </c>
      <c r="D92" s="24"/>
      <c r="E92" s="945" t="s">
        <v>206</v>
      </c>
      <c r="F92" s="8"/>
      <c r="G92" s="8"/>
    </row>
    <row r="93" spans="1:7" ht="30" customHeight="1">
      <c r="A93" s="1242"/>
      <c r="B93" s="1239"/>
      <c r="C93" s="21" t="s">
        <v>61</v>
      </c>
      <c r="D93" s="25"/>
      <c r="E93" s="946"/>
      <c r="F93" s="8"/>
      <c r="G93" s="8"/>
    </row>
    <row r="94" spans="1:7" ht="38.25">
      <c r="A94" s="1242"/>
      <c r="B94" s="1239"/>
      <c r="C94" s="21" t="s">
        <v>60</v>
      </c>
      <c r="D94" s="25"/>
      <c r="E94" s="946"/>
      <c r="F94" s="8"/>
      <c r="G94" s="8"/>
    </row>
    <row r="95" spans="1:7" ht="75" customHeight="1">
      <c r="A95" s="1242"/>
      <c r="B95" s="1239"/>
      <c r="C95" s="21" t="s">
        <v>59</v>
      </c>
      <c r="D95" s="25"/>
      <c r="E95" s="946"/>
      <c r="F95" s="8"/>
      <c r="G95" s="8"/>
    </row>
    <row r="96" spans="1:7" ht="60" customHeight="1" thickBot="1">
      <c r="A96" s="1080"/>
      <c r="B96" s="1240"/>
      <c r="C96" s="23" t="s">
        <v>215</v>
      </c>
      <c r="D96" s="59"/>
      <c r="E96" s="947"/>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Normal="100" zoomScaleSheetLayoutView="100" workbookViewId="0">
      <selection activeCell="D122" sqref="D122"/>
    </sheetView>
  </sheetViews>
  <sheetFormatPr defaultRowHeight="15"/>
  <cols>
    <col min="1" max="1" width="5.28515625" customWidth="1"/>
    <col min="2" max="2" width="19.7109375" customWidth="1"/>
    <col min="3" max="3" width="51.5703125" customWidth="1"/>
    <col min="4" max="4" width="16.42578125" style="843" bestFit="1" customWidth="1"/>
    <col min="5" max="7" width="13.7109375" customWidth="1"/>
    <col min="8" max="8" width="29.5703125" customWidth="1"/>
    <col min="9" max="9" width="17.5703125" customWidth="1"/>
  </cols>
  <sheetData>
    <row r="1" spans="1:10" ht="15" customHeight="1">
      <c r="A1" s="1243" t="s">
        <v>726</v>
      </c>
      <c r="B1" s="1244"/>
      <c r="C1" s="1245" t="s">
        <v>1130</v>
      </c>
      <c r="D1" s="1246"/>
      <c r="E1" s="1246"/>
      <c r="F1" s="1246"/>
      <c r="G1" s="1246"/>
      <c r="H1" s="1246"/>
      <c r="I1" s="1247"/>
      <c r="J1" s="230"/>
    </row>
    <row r="2" spans="1:10" ht="15.75" thickBot="1">
      <c r="A2" s="1251" t="s">
        <v>977</v>
      </c>
      <c r="B2" s="1252"/>
      <c r="C2" s="1248"/>
      <c r="D2" s="1249"/>
      <c r="E2" s="1249"/>
      <c r="F2" s="1249"/>
      <c r="G2" s="1249"/>
      <c r="H2" s="1249"/>
      <c r="I2" s="1250"/>
      <c r="J2" s="230"/>
    </row>
    <row r="3" spans="1:10" ht="15.75" thickBot="1">
      <c r="A3" s="1253" t="s">
        <v>1129</v>
      </c>
      <c r="B3" s="1254"/>
      <c r="C3" s="1254"/>
      <c r="D3" s="1254"/>
      <c r="E3" s="1254"/>
      <c r="F3" s="1254"/>
      <c r="G3" s="1254"/>
      <c r="H3" s="1254"/>
      <c r="I3" s="1255"/>
    </row>
    <row r="4" spans="1:10" ht="41.25" customHeight="1" thickBot="1">
      <c r="A4" s="1256" t="s">
        <v>1128</v>
      </c>
      <c r="B4" s="1257"/>
      <c r="C4" s="1257"/>
      <c r="D4" s="1257"/>
      <c r="E4" s="1257"/>
      <c r="F4" s="1257"/>
      <c r="G4" s="799"/>
      <c r="H4" s="799"/>
      <c r="I4" s="798"/>
    </row>
    <row r="5" spans="1:10" ht="15" customHeight="1" thickBot="1">
      <c r="A5" s="797" t="s">
        <v>1127</v>
      </c>
      <c r="B5" s="795"/>
      <c r="C5" s="796">
        <f>Obsah!C3</f>
        <v>42735</v>
      </c>
      <c r="D5" s="795"/>
      <c r="E5" s="795"/>
      <c r="F5" s="795"/>
      <c r="G5" s="795"/>
      <c r="H5" s="744" t="s">
        <v>44</v>
      </c>
      <c r="I5" s="794"/>
    </row>
    <row r="6" spans="1:10" ht="45" customHeight="1">
      <c r="A6" s="1258" t="s">
        <v>609</v>
      </c>
      <c r="B6" s="1259"/>
      <c r="C6" s="1260"/>
      <c r="D6" s="602" t="s">
        <v>991</v>
      </c>
      <c r="E6" s="602" t="s">
        <v>992</v>
      </c>
      <c r="F6" s="602" t="s">
        <v>993</v>
      </c>
      <c r="G6" s="602" t="s">
        <v>994</v>
      </c>
      <c r="H6" s="1264" t="s">
        <v>1126</v>
      </c>
      <c r="I6" s="1266" t="s">
        <v>1059</v>
      </c>
      <c r="J6" s="230"/>
    </row>
    <row r="7" spans="1:10" ht="60.75" customHeight="1">
      <c r="A7" s="1261"/>
      <c r="B7" s="1262"/>
      <c r="C7" s="1263"/>
      <c r="D7" s="778" t="s">
        <v>1122</v>
      </c>
      <c r="E7" s="778" t="s">
        <v>1121</v>
      </c>
      <c r="F7" s="778" t="s">
        <v>1119</v>
      </c>
      <c r="G7" s="778" t="s">
        <v>1120</v>
      </c>
      <c r="H7" s="1265"/>
      <c r="I7" s="1267"/>
      <c r="J7" s="230"/>
    </row>
    <row r="8" spans="1:10" ht="25.5">
      <c r="A8" s="213">
        <v>1</v>
      </c>
      <c r="B8" s="1025" t="s">
        <v>351</v>
      </c>
      <c r="C8" s="1025"/>
      <c r="D8" s="781">
        <v>24170</v>
      </c>
      <c r="E8" s="781">
        <v>24170</v>
      </c>
      <c r="F8" s="779">
        <v>24170</v>
      </c>
      <c r="G8" s="779">
        <v>24170</v>
      </c>
      <c r="H8" s="212" t="s">
        <v>610</v>
      </c>
      <c r="I8" s="203"/>
    </row>
    <row r="9" spans="1:10">
      <c r="A9" s="213"/>
      <c r="B9" s="1025" t="s">
        <v>353</v>
      </c>
      <c r="C9" s="1025"/>
      <c r="D9" s="782"/>
      <c r="E9" s="782"/>
      <c r="F9" s="779"/>
      <c r="G9" s="779"/>
      <c r="H9" s="212" t="s">
        <v>354</v>
      </c>
      <c r="I9" s="203"/>
    </row>
    <row r="10" spans="1:10">
      <c r="A10" s="213"/>
      <c r="B10" s="1025" t="s">
        <v>355</v>
      </c>
      <c r="C10" s="1025"/>
      <c r="D10" s="782"/>
      <c r="E10" s="782"/>
      <c r="F10" s="779"/>
      <c r="G10" s="779"/>
      <c r="H10" s="212" t="s">
        <v>354</v>
      </c>
      <c r="I10" s="203"/>
    </row>
    <row r="11" spans="1:10">
      <c r="A11" s="213"/>
      <c r="B11" s="1025" t="s">
        <v>356</v>
      </c>
      <c r="C11" s="1025"/>
      <c r="D11" s="782"/>
      <c r="E11" s="782"/>
      <c r="F11" s="779"/>
      <c r="G11" s="779"/>
      <c r="H11" s="212" t="s">
        <v>354</v>
      </c>
      <c r="I11" s="203"/>
    </row>
    <row r="12" spans="1:10">
      <c r="A12" s="213">
        <v>2</v>
      </c>
      <c r="B12" s="1025" t="s">
        <v>357</v>
      </c>
      <c r="C12" s="1025"/>
      <c r="D12" s="781">
        <v>41008</v>
      </c>
      <c r="E12" s="781">
        <v>41008</v>
      </c>
      <c r="F12" s="779">
        <v>41008</v>
      </c>
      <c r="G12" s="779">
        <v>28586</v>
      </c>
      <c r="H12" s="212" t="s">
        <v>358</v>
      </c>
      <c r="I12" s="203"/>
    </row>
    <row r="13" spans="1:10">
      <c r="A13" s="213">
        <v>3</v>
      </c>
      <c r="B13" s="1025" t="s">
        <v>359</v>
      </c>
      <c r="C13" s="1025"/>
      <c r="D13" s="781">
        <v>28002</v>
      </c>
      <c r="E13" s="781">
        <v>28002</v>
      </c>
      <c r="F13" s="779">
        <v>28002</v>
      </c>
      <c r="G13" s="779">
        <v>54423</v>
      </c>
      <c r="H13" s="212" t="s">
        <v>360</v>
      </c>
      <c r="I13" s="203"/>
    </row>
    <row r="14" spans="1:10">
      <c r="A14" s="213" t="s">
        <v>346</v>
      </c>
      <c r="B14" s="1025" t="s">
        <v>611</v>
      </c>
      <c r="C14" s="1025"/>
      <c r="D14" s="782"/>
      <c r="E14" s="782"/>
      <c r="F14" s="779"/>
      <c r="G14" s="779"/>
      <c r="H14" s="212" t="s">
        <v>360</v>
      </c>
      <c r="I14" s="203"/>
    </row>
    <row r="15" spans="1:10" ht="30" customHeight="1">
      <c r="A15" s="213">
        <v>4</v>
      </c>
      <c r="B15" s="1025" t="s">
        <v>361</v>
      </c>
      <c r="C15" s="1025"/>
      <c r="D15" s="782"/>
      <c r="E15" s="782"/>
      <c r="F15" s="779"/>
      <c r="G15" s="779"/>
      <c r="H15" s="212" t="s">
        <v>362</v>
      </c>
      <c r="I15" s="203"/>
    </row>
    <row r="16" spans="1:10">
      <c r="A16" s="213">
        <v>5</v>
      </c>
      <c r="B16" s="1025" t="s">
        <v>363</v>
      </c>
      <c r="C16" s="1025"/>
      <c r="D16" s="782"/>
      <c r="E16" s="782"/>
      <c r="F16" s="779"/>
      <c r="G16" s="779"/>
      <c r="H16" s="212" t="s">
        <v>612</v>
      </c>
      <c r="I16" s="203"/>
    </row>
    <row r="17" spans="1:9">
      <c r="A17" s="213" t="s">
        <v>347</v>
      </c>
      <c r="B17" s="1025" t="s">
        <v>365</v>
      </c>
      <c r="C17" s="1025"/>
      <c r="D17" s="782"/>
      <c r="E17" s="782"/>
      <c r="F17" s="779"/>
      <c r="G17" s="779"/>
      <c r="H17" s="212" t="s">
        <v>366</v>
      </c>
      <c r="I17" s="203"/>
    </row>
    <row r="18" spans="1:9">
      <c r="A18" s="213">
        <v>6</v>
      </c>
      <c r="B18" s="1068" t="s">
        <v>367</v>
      </c>
      <c r="C18" s="1068"/>
      <c r="D18" s="780">
        <f>SUM(D12:D17,D8)</f>
        <v>93180</v>
      </c>
      <c r="E18" s="780">
        <f>SUM(E12:E17,E8)</f>
        <v>93180</v>
      </c>
      <c r="F18" s="780">
        <f>SUM(F12:F17,F8)</f>
        <v>93180</v>
      </c>
      <c r="G18" s="780">
        <v>107179</v>
      </c>
      <c r="H18" s="212" t="s">
        <v>1011</v>
      </c>
      <c r="I18" s="603"/>
    </row>
    <row r="19" spans="1:9">
      <c r="A19" s="1268" t="s">
        <v>369</v>
      </c>
      <c r="B19" s="1065"/>
      <c r="C19" s="1065"/>
      <c r="D19" s="1065"/>
      <c r="E19" s="1065"/>
      <c r="F19" s="1065"/>
      <c r="G19" s="1065"/>
      <c r="H19" s="1065"/>
      <c r="I19" s="1269"/>
    </row>
    <row r="20" spans="1:9" ht="15" customHeight="1">
      <c r="A20" s="213">
        <v>7</v>
      </c>
      <c r="B20" s="1270" t="s">
        <v>370</v>
      </c>
      <c r="C20" s="1270"/>
      <c r="D20" s="776"/>
      <c r="E20" s="738"/>
      <c r="F20" s="738"/>
      <c r="G20" s="212"/>
      <c r="H20" s="212" t="s">
        <v>371</v>
      </c>
      <c r="I20" s="203"/>
    </row>
    <row r="21" spans="1:9">
      <c r="A21" s="213">
        <v>8</v>
      </c>
      <c r="B21" s="1025" t="s">
        <v>372</v>
      </c>
      <c r="C21" s="1025"/>
      <c r="D21" s="781">
        <v>-12310</v>
      </c>
      <c r="E21" s="781">
        <v>-12590</v>
      </c>
      <c r="F21" s="779">
        <v>-12892</v>
      </c>
      <c r="G21" s="779">
        <v>-10688</v>
      </c>
      <c r="H21" s="212" t="s">
        <v>373</v>
      </c>
      <c r="I21" s="203"/>
    </row>
    <row r="22" spans="1:9">
      <c r="A22" s="213">
        <v>9</v>
      </c>
      <c r="B22" s="1025" t="s">
        <v>374</v>
      </c>
      <c r="C22" s="1025"/>
      <c r="D22" s="789"/>
      <c r="E22" s="789"/>
      <c r="F22" s="736"/>
      <c r="G22" s="736"/>
      <c r="H22" s="212"/>
      <c r="I22" s="203"/>
    </row>
    <row r="23" spans="1:9" ht="45" customHeight="1">
      <c r="A23" s="213">
        <v>10</v>
      </c>
      <c r="B23" s="1025" t="s">
        <v>375</v>
      </c>
      <c r="C23" s="1025"/>
      <c r="D23" s="789"/>
      <c r="E23" s="789"/>
      <c r="F23" s="736"/>
      <c r="G23" s="736"/>
      <c r="H23" s="212" t="s">
        <v>376</v>
      </c>
      <c r="I23" s="203"/>
    </row>
    <row r="24" spans="1:9" ht="27.75" customHeight="1">
      <c r="A24" s="213">
        <v>11</v>
      </c>
      <c r="B24" s="1025" t="s">
        <v>377</v>
      </c>
      <c r="C24" s="1025"/>
      <c r="D24" s="789"/>
      <c r="E24" s="789"/>
      <c r="F24" s="736"/>
      <c r="G24" s="736"/>
      <c r="H24" s="212" t="s">
        <v>378</v>
      </c>
      <c r="I24" s="203"/>
    </row>
    <row r="25" spans="1:9" ht="30" customHeight="1">
      <c r="A25" s="213">
        <v>12</v>
      </c>
      <c r="B25" s="1025" t="s">
        <v>379</v>
      </c>
      <c r="C25" s="1025"/>
      <c r="D25" s="789"/>
      <c r="E25" s="789"/>
      <c r="F25" s="736"/>
      <c r="G25" s="736"/>
      <c r="H25" s="212" t="s">
        <v>380</v>
      </c>
      <c r="I25" s="203"/>
    </row>
    <row r="26" spans="1:9">
      <c r="A26" s="213">
        <v>13</v>
      </c>
      <c r="B26" s="1025" t="s">
        <v>381</v>
      </c>
      <c r="C26" s="1025"/>
      <c r="D26" s="789"/>
      <c r="E26" s="789"/>
      <c r="F26" s="736"/>
      <c r="G26" s="736"/>
      <c r="H26" s="736" t="s">
        <v>382</v>
      </c>
      <c r="I26" s="203"/>
    </row>
    <row r="27" spans="1:9" ht="27.75" customHeight="1">
      <c r="A27" s="213">
        <v>14</v>
      </c>
      <c r="B27" s="1025" t="s">
        <v>383</v>
      </c>
      <c r="C27" s="1025"/>
      <c r="D27" s="789"/>
      <c r="E27" s="789"/>
      <c r="F27" s="736"/>
      <c r="G27" s="736"/>
      <c r="H27" s="212" t="s">
        <v>384</v>
      </c>
      <c r="I27" s="203"/>
    </row>
    <row r="28" spans="1:9">
      <c r="A28" s="213">
        <v>15</v>
      </c>
      <c r="B28" s="1025" t="s">
        <v>613</v>
      </c>
      <c r="C28" s="1025"/>
      <c r="D28" s="789"/>
      <c r="E28" s="789"/>
      <c r="F28" s="736"/>
      <c r="G28" s="736"/>
      <c r="H28" s="212" t="s">
        <v>385</v>
      </c>
      <c r="I28" s="203"/>
    </row>
    <row r="29" spans="1:9" ht="30" customHeight="1">
      <c r="A29" s="213">
        <v>16</v>
      </c>
      <c r="B29" s="1025" t="s">
        <v>386</v>
      </c>
      <c r="C29" s="1025"/>
      <c r="D29" s="789"/>
      <c r="E29" s="789"/>
      <c r="F29" s="736"/>
      <c r="G29" s="736"/>
      <c r="H29" s="212" t="s">
        <v>387</v>
      </c>
      <c r="I29" s="203"/>
    </row>
    <row r="30" spans="1:9" ht="38.25" customHeight="1">
      <c r="A30" s="213">
        <v>17</v>
      </c>
      <c r="B30" s="1025" t="s">
        <v>614</v>
      </c>
      <c r="C30" s="1025"/>
      <c r="D30" s="789"/>
      <c r="E30" s="789"/>
      <c r="F30" s="736"/>
      <c r="G30" s="736"/>
      <c r="H30" s="212" t="s">
        <v>389</v>
      </c>
      <c r="I30" s="203"/>
    </row>
    <row r="31" spans="1:9" ht="38.25">
      <c r="A31" s="213">
        <v>18</v>
      </c>
      <c r="B31" s="1025" t="s">
        <v>615</v>
      </c>
      <c r="C31" s="1025"/>
      <c r="D31" s="789"/>
      <c r="E31" s="789"/>
      <c r="F31" s="736"/>
      <c r="G31" s="736"/>
      <c r="H31" s="212" t="s">
        <v>391</v>
      </c>
      <c r="I31" s="203"/>
    </row>
    <row r="32" spans="1:9" ht="38.25">
      <c r="A32" s="213">
        <v>19</v>
      </c>
      <c r="B32" s="1025" t="s">
        <v>392</v>
      </c>
      <c r="C32" s="1025"/>
      <c r="D32" s="789"/>
      <c r="E32" s="789"/>
      <c r="F32" s="736"/>
      <c r="G32" s="736"/>
      <c r="H32" s="212" t="s">
        <v>393</v>
      </c>
      <c r="I32" s="203"/>
    </row>
    <row r="33" spans="1:9">
      <c r="A33" s="213">
        <v>20</v>
      </c>
      <c r="B33" s="1025" t="s">
        <v>374</v>
      </c>
      <c r="C33" s="1025"/>
      <c r="D33" s="789"/>
      <c r="E33" s="789"/>
      <c r="F33" s="736"/>
      <c r="G33" s="736"/>
      <c r="H33" s="212"/>
      <c r="I33" s="203"/>
    </row>
    <row r="34" spans="1:9" ht="30" customHeight="1">
      <c r="A34" s="213" t="s">
        <v>259</v>
      </c>
      <c r="B34" s="1025" t="s">
        <v>394</v>
      </c>
      <c r="C34" s="1025"/>
      <c r="D34" s="789"/>
      <c r="E34" s="789"/>
      <c r="F34" s="736"/>
      <c r="G34" s="736"/>
      <c r="H34" s="212" t="s">
        <v>395</v>
      </c>
      <c r="I34" s="203"/>
    </row>
    <row r="35" spans="1:9" ht="25.5">
      <c r="A35" s="213" t="s">
        <v>260</v>
      </c>
      <c r="B35" s="1025" t="s">
        <v>396</v>
      </c>
      <c r="C35" s="1025"/>
      <c r="D35" s="789"/>
      <c r="E35" s="789"/>
      <c r="F35" s="736"/>
      <c r="G35" s="736"/>
      <c r="H35" s="212" t="s">
        <v>397</v>
      </c>
      <c r="I35" s="203"/>
    </row>
    <row r="36" spans="1:9" ht="38.25">
      <c r="A36" s="213" t="s">
        <v>348</v>
      </c>
      <c r="B36" s="1025" t="s">
        <v>398</v>
      </c>
      <c r="C36" s="1025"/>
      <c r="D36" s="789"/>
      <c r="E36" s="789"/>
      <c r="F36" s="736"/>
      <c r="G36" s="736"/>
      <c r="H36" s="212" t="s">
        <v>616</v>
      </c>
      <c r="I36" s="203"/>
    </row>
    <row r="37" spans="1:9" ht="25.5">
      <c r="A37" s="213" t="s">
        <v>349</v>
      </c>
      <c r="B37" s="1025" t="s">
        <v>400</v>
      </c>
      <c r="C37" s="1025"/>
      <c r="D37" s="789"/>
      <c r="E37" s="789"/>
      <c r="F37" s="736"/>
      <c r="G37" s="736"/>
      <c r="H37" s="212" t="s">
        <v>401</v>
      </c>
      <c r="I37" s="203"/>
    </row>
    <row r="38" spans="1:9" ht="25.5">
      <c r="A38" s="213">
        <v>21</v>
      </c>
      <c r="B38" s="1025" t="s">
        <v>617</v>
      </c>
      <c r="C38" s="1025"/>
      <c r="D38" s="789"/>
      <c r="E38" s="789"/>
      <c r="F38" s="736"/>
      <c r="G38" s="736"/>
      <c r="H38" s="212" t="s">
        <v>403</v>
      </c>
      <c r="I38" s="203"/>
    </row>
    <row r="39" spans="1:9">
      <c r="A39" s="213">
        <v>22</v>
      </c>
      <c r="B39" s="1025" t="s">
        <v>404</v>
      </c>
      <c r="C39" s="1025"/>
      <c r="D39" s="789"/>
      <c r="E39" s="789"/>
      <c r="F39" s="736"/>
      <c r="G39" s="736"/>
      <c r="H39" s="212" t="s">
        <v>405</v>
      </c>
      <c r="I39" s="203"/>
    </row>
    <row r="40" spans="1:9" ht="25.5">
      <c r="A40" s="213">
        <v>23</v>
      </c>
      <c r="B40" s="1073" t="s">
        <v>406</v>
      </c>
      <c r="C40" s="1073"/>
      <c r="D40" s="793"/>
      <c r="E40" s="793"/>
      <c r="F40" s="739"/>
      <c r="G40" s="739"/>
      <c r="H40" s="212" t="s">
        <v>407</v>
      </c>
      <c r="I40" s="203"/>
    </row>
    <row r="41" spans="1:9">
      <c r="A41" s="213">
        <v>24</v>
      </c>
      <c r="B41" s="1025" t="s">
        <v>374</v>
      </c>
      <c r="C41" s="1025"/>
      <c r="D41" s="789"/>
      <c r="E41" s="789"/>
      <c r="F41" s="736"/>
      <c r="G41" s="736"/>
      <c r="H41" s="212"/>
      <c r="I41" s="203"/>
    </row>
    <row r="42" spans="1:9" ht="25.5" customHeight="1">
      <c r="A42" s="213">
        <v>25</v>
      </c>
      <c r="B42" s="1048" t="s">
        <v>408</v>
      </c>
      <c r="C42" s="1050"/>
      <c r="D42" s="792">
        <v>358.17869000000002</v>
      </c>
      <c r="E42" s="792">
        <v>388.60358000000002</v>
      </c>
      <c r="F42" s="791">
        <v>438.73099999999999</v>
      </c>
      <c r="G42" s="790">
        <v>322.06200000000001</v>
      </c>
      <c r="H42" s="212" t="s">
        <v>403</v>
      </c>
      <c r="I42" s="203"/>
    </row>
    <row r="43" spans="1:9">
      <c r="A43" s="213" t="s">
        <v>409</v>
      </c>
      <c r="B43" s="1025" t="s">
        <v>411</v>
      </c>
      <c r="C43" s="1025"/>
      <c r="D43" s="770"/>
      <c r="E43" s="736"/>
      <c r="F43" s="736"/>
      <c r="G43" s="736"/>
      <c r="H43" s="212" t="s">
        <v>412</v>
      </c>
      <c r="I43" s="203"/>
    </row>
    <row r="44" spans="1:9" ht="24" customHeight="1">
      <c r="A44" s="213" t="s">
        <v>410</v>
      </c>
      <c r="B44" s="1025" t="s">
        <v>413</v>
      </c>
      <c r="C44" s="1025"/>
      <c r="D44" s="770"/>
      <c r="E44" s="736"/>
      <c r="F44" s="736"/>
      <c r="G44" s="736"/>
      <c r="H44" s="212" t="s">
        <v>414</v>
      </c>
      <c r="I44" s="203"/>
    </row>
    <row r="45" spans="1:9" ht="30" customHeight="1">
      <c r="A45" s="205">
        <v>26</v>
      </c>
      <c r="B45" s="1025" t="s">
        <v>618</v>
      </c>
      <c r="C45" s="1025"/>
      <c r="D45" s="770"/>
      <c r="E45" s="736"/>
      <c r="F45" s="736"/>
      <c r="G45" s="736"/>
      <c r="H45" s="132"/>
      <c r="I45" s="203"/>
    </row>
    <row r="46" spans="1:9" ht="18" customHeight="1">
      <c r="A46" s="205" t="s">
        <v>598</v>
      </c>
      <c r="B46" s="1025" t="s">
        <v>619</v>
      </c>
      <c r="C46" s="1025"/>
      <c r="D46" s="770"/>
      <c r="E46" s="736"/>
      <c r="F46" s="736"/>
      <c r="G46" s="736"/>
      <c r="H46" s="212"/>
      <c r="I46" s="203"/>
    </row>
    <row r="47" spans="1:9">
      <c r="A47" s="205"/>
      <c r="B47" s="1025" t="s">
        <v>620</v>
      </c>
      <c r="C47" s="1025"/>
      <c r="D47" s="770"/>
      <c r="E47" s="736"/>
      <c r="F47" s="736"/>
      <c r="G47" s="736"/>
      <c r="H47" s="212" t="s">
        <v>621</v>
      </c>
      <c r="I47" s="203"/>
    </row>
    <row r="48" spans="1:9">
      <c r="A48" s="205"/>
      <c r="B48" s="1025" t="s">
        <v>623</v>
      </c>
      <c r="C48" s="1025"/>
      <c r="D48" s="770"/>
      <c r="E48" s="736"/>
      <c r="F48" s="736"/>
      <c r="G48" s="736"/>
      <c r="H48" s="212" t="s">
        <v>621</v>
      </c>
      <c r="I48" s="203"/>
    </row>
    <row r="49" spans="1:9">
      <c r="A49" s="205"/>
      <c r="B49" s="1025" t="s">
        <v>624</v>
      </c>
      <c r="C49" s="1025"/>
      <c r="D49" s="770"/>
      <c r="E49" s="736"/>
      <c r="F49" s="736"/>
      <c r="G49" s="736"/>
      <c r="H49" s="212" t="s">
        <v>622</v>
      </c>
      <c r="I49" s="203"/>
    </row>
    <row r="50" spans="1:9">
      <c r="A50" s="205"/>
      <c r="B50" s="1025" t="s">
        <v>625</v>
      </c>
      <c r="C50" s="1025"/>
      <c r="D50" s="770"/>
      <c r="E50" s="736"/>
      <c r="F50" s="736"/>
      <c r="G50" s="736"/>
      <c r="H50" s="212" t="s">
        <v>622</v>
      </c>
      <c r="I50" s="203"/>
    </row>
    <row r="51" spans="1:9" ht="31.5" customHeight="1">
      <c r="A51" s="205" t="s">
        <v>599</v>
      </c>
      <c r="B51" s="1025" t="s">
        <v>1020</v>
      </c>
      <c r="C51" s="1025"/>
      <c r="D51" s="770"/>
      <c r="E51" s="736"/>
      <c r="F51" s="736"/>
      <c r="G51" s="736"/>
      <c r="H51" s="212" t="s">
        <v>626</v>
      </c>
      <c r="I51" s="203"/>
    </row>
    <row r="52" spans="1:9" ht="30" customHeight="1">
      <c r="A52" s="205"/>
      <c r="B52" s="1025" t="s">
        <v>1019</v>
      </c>
      <c r="C52" s="1025"/>
      <c r="D52" s="770"/>
      <c r="E52" s="736"/>
      <c r="F52" s="736"/>
      <c r="G52" s="736"/>
      <c r="H52" s="212" t="s">
        <v>626</v>
      </c>
      <c r="I52" s="203"/>
    </row>
    <row r="53" spans="1:9" ht="30" customHeight="1">
      <c r="A53" s="213">
        <v>27</v>
      </c>
      <c r="B53" s="1025" t="s">
        <v>415</v>
      </c>
      <c r="C53" s="1025"/>
      <c r="D53" s="788">
        <v>-40.851822467124471</v>
      </c>
      <c r="E53" s="788">
        <v>-23.288154776372902</v>
      </c>
      <c r="F53" s="787">
        <f>-43292.2344852884/1000</f>
        <v>-43.292234485288397</v>
      </c>
      <c r="G53" s="787">
        <v>-28.419958438517799</v>
      </c>
      <c r="H53" s="212" t="s">
        <v>416</v>
      </c>
      <c r="I53" s="203"/>
    </row>
    <row r="54" spans="1:9" ht="25.5">
      <c r="A54" s="213">
        <v>28</v>
      </c>
      <c r="B54" s="1068" t="s">
        <v>417</v>
      </c>
      <c r="C54" s="1068"/>
      <c r="D54" s="780">
        <f>+D21+D53+D42</f>
        <v>-11992.673132467124</v>
      </c>
      <c r="E54" s="780">
        <f>+E21+E53+E42</f>
        <v>-12224.684574776373</v>
      </c>
      <c r="F54" s="780">
        <f t="shared" ref="F54:G54" si="0">+F21+F53+F42</f>
        <v>-12496.561234485289</v>
      </c>
      <c r="G54" s="780">
        <f t="shared" si="0"/>
        <v>-10394.357958438517</v>
      </c>
      <c r="H54" s="212" t="s">
        <v>418</v>
      </c>
      <c r="I54" s="603"/>
    </row>
    <row r="55" spans="1:9">
      <c r="A55" s="213">
        <v>29</v>
      </c>
      <c r="B55" s="1068" t="s">
        <v>419</v>
      </c>
      <c r="C55" s="1068"/>
      <c r="D55" s="780">
        <f>+D54+D18</f>
        <v>81187.326867532873</v>
      </c>
      <c r="E55" s="780">
        <f>+E54+F18</f>
        <v>80955.315425223627</v>
      </c>
      <c r="F55" s="780">
        <f t="shared" ref="F55" si="1">+F54+G18</f>
        <v>94682.438765514715</v>
      </c>
      <c r="G55" s="780">
        <f>+G54+G18</f>
        <v>96784.642041561485</v>
      </c>
      <c r="H55" s="212" t="s">
        <v>420</v>
      </c>
      <c r="I55" s="603"/>
    </row>
    <row r="56" spans="1:9">
      <c r="A56" s="1268" t="s">
        <v>421</v>
      </c>
      <c r="B56" s="1065"/>
      <c r="C56" s="1065"/>
      <c r="D56" s="1065"/>
      <c r="E56" s="1065"/>
      <c r="F56" s="1065"/>
      <c r="G56" s="1065"/>
      <c r="H56" s="1065"/>
      <c r="I56" s="1269"/>
    </row>
    <row r="57" spans="1:9">
      <c r="A57" s="213">
        <v>30</v>
      </c>
      <c r="B57" s="1025" t="s">
        <v>351</v>
      </c>
      <c r="C57" s="1025"/>
      <c r="D57" s="770"/>
      <c r="E57" s="736"/>
      <c r="F57" s="736"/>
      <c r="G57" s="212"/>
      <c r="H57" s="212" t="s">
        <v>422</v>
      </c>
      <c r="I57" s="203"/>
    </row>
    <row r="58" spans="1:9" ht="15" customHeight="1">
      <c r="A58" s="205">
        <v>31</v>
      </c>
      <c r="B58" s="1025" t="s">
        <v>423</v>
      </c>
      <c r="C58" s="1025"/>
      <c r="D58" s="770"/>
      <c r="E58" s="736"/>
      <c r="F58" s="736"/>
      <c r="G58" s="212"/>
      <c r="H58" s="212"/>
      <c r="I58" s="203"/>
    </row>
    <row r="59" spans="1:9" ht="15" customHeight="1">
      <c r="A59" s="213">
        <v>32</v>
      </c>
      <c r="B59" s="1025" t="s">
        <v>424</v>
      </c>
      <c r="C59" s="1025"/>
      <c r="D59" s="775"/>
      <c r="E59" s="739"/>
      <c r="F59" s="739"/>
      <c r="G59" s="212"/>
      <c r="H59" s="212"/>
      <c r="I59" s="203"/>
    </row>
    <row r="60" spans="1:9" ht="30" customHeight="1">
      <c r="A60" s="213">
        <v>33</v>
      </c>
      <c r="B60" s="1025" t="s">
        <v>425</v>
      </c>
      <c r="C60" s="1025"/>
      <c r="D60" s="770"/>
      <c r="E60" s="736"/>
      <c r="F60" s="736"/>
      <c r="G60" s="212"/>
      <c r="H60" s="212" t="s">
        <v>426</v>
      </c>
      <c r="I60" s="203"/>
    </row>
    <row r="61" spans="1:9">
      <c r="A61" s="213"/>
      <c r="B61" s="1025" t="s">
        <v>1021</v>
      </c>
      <c r="C61" s="1025"/>
      <c r="D61" s="770"/>
      <c r="E61" s="736"/>
      <c r="F61" s="736"/>
      <c r="G61" s="212"/>
      <c r="H61" s="212" t="s">
        <v>426</v>
      </c>
      <c r="I61" s="203"/>
    </row>
    <row r="62" spans="1:9" ht="45.75" customHeight="1">
      <c r="A62" s="213">
        <v>34</v>
      </c>
      <c r="B62" s="1025" t="s">
        <v>427</v>
      </c>
      <c r="C62" s="1025"/>
      <c r="D62" s="770"/>
      <c r="E62" s="736"/>
      <c r="F62" s="736"/>
      <c r="G62" s="212"/>
      <c r="H62" s="212" t="s">
        <v>428</v>
      </c>
      <c r="I62" s="203"/>
    </row>
    <row r="63" spans="1:9">
      <c r="A63" s="213">
        <v>35</v>
      </c>
      <c r="B63" s="1025" t="s">
        <v>429</v>
      </c>
      <c r="C63" s="1025"/>
      <c r="D63" s="770"/>
      <c r="E63" s="736"/>
      <c r="F63" s="736"/>
      <c r="G63" s="212"/>
      <c r="H63" s="212" t="s">
        <v>426</v>
      </c>
      <c r="I63" s="203"/>
    </row>
    <row r="64" spans="1:9">
      <c r="A64" s="213">
        <v>36</v>
      </c>
      <c r="B64" s="1068" t="s">
        <v>430</v>
      </c>
      <c r="C64" s="1068"/>
      <c r="D64" s="780">
        <f>SUM(D57,D60:D62)</f>
        <v>0</v>
      </c>
      <c r="E64" s="780">
        <f>SUM(E57,E60:E62)</f>
        <v>0</v>
      </c>
      <c r="F64" s="780">
        <f>SUM(F57,F60:F62)</f>
        <v>0</v>
      </c>
      <c r="G64" s="780">
        <f>SUM(G57,G60:G62)</f>
        <v>0</v>
      </c>
      <c r="H64" s="212" t="s">
        <v>431</v>
      </c>
      <c r="I64" s="203"/>
    </row>
    <row r="65" spans="1:9">
      <c r="A65" s="1268" t="s">
        <v>628</v>
      </c>
      <c r="B65" s="1065"/>
      <c r="C65" s="1065"/>
      <c r="D65" s="1065"/>
      <c r="E65" s="1065"/>
      <c r="F65" s="1065"/>
      <c r="G65" s="1065"/>
      <c r="H65" s="1065"/>
      <c r="I65" s="1269"/>
    </row>
    <row r="66" spans="1:9" ht="25.5">
      <c r="A66" s="213">
        <v>37</v>
      </c>
      <c r="B66" s="1025" t="s">
        <v>432</v>
      </c>
      <c r="C66" s="1025"/>
      <c r="D66" s="770"/>
      <c r="E66" s="736"/>
      <c r="F66" s="736"/>
      <c r="G66" s="212"/>
      <c r="H66" s="212" t="s">
        <v>433</v>
      </c>
      <c r="I66" s="203"/>
    </row>
    <row r="67" spans="1:9" ht="36" customHeight="1">
      <c r="A67" s="213">
        <v>38</v>
      </c>
      <c r="B67" s="1048" t="s">
        <v>629</v>
      </c>
      <c r="C67" s="1050"/>
      <c r="D67" s="770"/>
      <c r="E67" s="736"/>
      <c r="F67" s="736"/>
      <c r="G67" s="212"/>
      <c r="H67" s="212" t="s">
        <v>435</v>
      </c>
      <c r="I67" s="203"/>
    </row>
    <row r="68" spans="1:9" ht="54" customHeight="1">
      <c r="A68" s="213">
        <v>39</v>
      </c>
      <c r="B68" s="1025" t="s">
        <v>1012</v>
      </c>
      <c r="C68" s="1025"/>
      <c r="D68" s="770"/>
      <c r="E68" s="736"/>
      <c r="F68" s="736"/>
      <c r="G68" s="212"/>
      <c r="H68" s="212" t="s">
        <v>1013</v>
      </c>
      <c r="I68" s="203"/>
    </row>
    <row r="69" spans="1:9" ht="40.5" customHeight="1">
      <c r="A69" s="213">
        <v>40</v>
      </c>
      <c r="B69" s="1025" t="s">
        <v>1014</v>
      </c>
      <c r="C69" s="1025"/>
      <c r="D69" s="770"/>
      <c r="E69" s="736"/>
      <c r="F69" s="736"/>
      <c r="G69" s="212"/>
      <c r="H69" s="212" t="s">
        <v>439</v>
      </c>
      <c r="I69" s="203"/>
    </row>
    <row r="70" spans="1:9" ht="28.5" customHeight="1">
      <c r="A70" s="213">
        <v>41</v>
      </c>
      <c r="B70" s="1025" t="s">
        <v>1125</v>
      </c>
      <c r="C70" s="1025"/>
      <c r="D70" s="770"/>
      <c r="E70" s="736"/>
      <c r="F70" s="736"/>
      <c r="G70" s="212"/>
      <c r="H70" s="212"/>
      <c r="I70" s="203"/>
    </row>
    <row r="71" spans="1:9" ht="63.75">
      <c r="A71" s="213" t="s">
        <v>600</v>
      </c>
      <c r="B71" s="1025" t="s">
        <v>630</v>
      </c>
      <c r="C71" s="1025"/>
      <c r="D71" s="770"/>
      <c r="E71" s="736"/>
      <c r="F71" s="736"/>
      <c r="G71" s="212"/>
      <c r="H71" s="212" t="s">
        <v>631</v>
      </c>
      <c r="I71" s="203"/>
    </row>
    <row r="72" spans="1:9" ht="25.5" customHeight="1">
      <c r="A72" s="10"/>
      <c r="B72" s="1025" t="s">
        <v>632</v>
      </c>
      <c r="C72" s="1025"/>
      <c r="D72" s="770"/>
      <c r="E72" s="736"/>
      <c r="F72" s="736"/>
      <c r="G72" s="212"/>
      <c r="H72" s="212"/>
      <c r="I72" s="203"/>
    </row>
    <row r="73" spans="1:9" ht="39" customHeight="1">
      <c r="A73" s="213" t="s">
        <v>601</v>
      </c>
      <c r="B73" s="1025" t="s">
        <v>633</v>
      </c>
      <c r="C73" s="1025"/>
      <c r="D73" s="770"/>
      <c r="E73" s="736"/>
      <c r="F73" s="736"/>
      <c r="G73" s="212"/>
      <c r="H73" s="212" t="s">
        <v>634</v>
      </c>
      <c r="I73" s="203"/>
    </row>
    <row r="74" spans="1:9" ht="45" customHeight="1">
      <c r="A74" s="10"/>
      <c r="B74" s="1025" t="s">
        <v>635</v>
      </c>
      <c r="C74" s="1025"/>
      <c r="D74" s="770"/>
      <c r="E74" s="736"/>
      <c r="F74" s="736"/>
      <c r="G74" s="212"/>
      <c r="H74" s="212"/>
      <c r="I74" s="203"/>
    </row>
    <row r="75" spans="1:9" ht="45" customHeight="1">
      <c r="A75" s="213" t="s">
        <v>602</v>
      </c>
      <c r="B75" s="1025" t="s">
        <v>636</v>
      </c>
      <c r="C75" s="1025"/>
      <c r="D75" s="770"/>
      <c r="E75" s="736"/>
      <c r="F75" s="736"/>
      <c r="G75" s="212"/>
      <c r="H75" s="212" t="s">
        <v>637</v>
      </c>
      <c r="I75" s="203"/>
    </row>
    <row r="76" spans="1:9">
      <c r="A76" s="213"/>
      <c r="B76" s="1025" t="s">
        <v>638</v>
      </c>
      <c r="C76" s="1025"/>
      <c r="D76" s="770"/>
      <c r="E76" s="736"/>
      <c r="F76" s="736"/>
      <c r="G76" s="212"/>
      <c r="H76" s="212" t="s">
        <v>621</v>
      </c>
      <c r="I76" s="203"/>
    </row>
    <row r="77" spans="1:9">
      <c r="A77" s="213"/>
      <c r="B77" s="1025" t="s">
        <v>639</v>
      </c>
      <c r="C77" s="1025"/>
      <c r="D77" s="770"/>
      <c r="E77" s="736"/>
      <c r="F77" s="736"/>
      <c r="G77" s="212"/>
      <c r="H77" s="212" t="s">
        <v>622</v>
      </c>
      <c r="I77" s="203"/>
    </row>
    <row r="78" spans="1:9" ht="15" customHeight="1">
      <c r="A78" s="213"/>
      <c r="B78" s="1025" t="s">
        <v>627</v>
      </c>
      <c r="C78" s="1025"/>
      <c r="D78" s="770"/>
      <c r="E78" s="736"/>
      <c r="F78" s="736"/>
      <c r="G78" s="212"/>
      <c r="H78" s="212" t="s">
        <v>626</v>
      </c>
      <c r="I78" s="604"/>
    </row>
    <row r="79" spans="1:9">
      <c r="A79" s="213">
        <v>43</v>
      </c>
      <c r="B79" s="1068" t="s">
        <v>442</v>
      </c>
      <c r="C79" s="1068"/>
      <c r="D79" s="780">
        <f>SUM(D66:D71,D73,D75)</f>
        <v>0</v>
      </c>
      <c r="E79" s="780">
        <f>SUM(E66:E71,E73,E75)</f>
        <v>0</v>
      </c>
      <c r="F79" s="780">
        <f>SUM(F66:F71,F73,F75)</f>
        <v>0</v>
      </c>
      <c r="G79" s="780">
        <f>SUM(G66:G71,G73,G75)</f>
        <v>0</v>
      </c>
      <c r="H79" s="212" t="s">
        <v>443</v>
      </c>
      <c r="I79" s="603"/>
    </row>
    <row r="80" spans="1:9">
      <c r="A80" s="213">
        <v>44</v>
      </c>
      <c r="B80" s="1068" t="s">
        <v>444</v>
      </c>
      <c r="C80" s="1068"/>
      <c r="D80" s="780">
        <f>+D64+D79</f>
        <v>0</v>
      </c>
      <c r="E80" s="780">
        <f>+E64+E79</f>
        <v>0</v>
      </c>
      <c r="F80" s="780">
        <f>+F64+F79</f>
        <v>0</v>
      </c>
      <c r="G80" s="780">
        <f>+G64+G79</f>
        <v>0</v>
      </c>
      <c r="H80" s="212" t="s">
        <v>445</v>
      </c>
      <c r="I80" s="603"/>
    </row>
    <row r="81" spans="1:9">
      <c r="A81" s="213">
        <v>45</v>
      </c>
      <c r="B81" s="1068" t="s">
        <v>446</v>
      </c>
      <c r="C81" s="1068"/>
      <c r="D81" s="780">
        <f>+D55+D80</f>
        <v>81187.326867532873</v>
      </c>
      <c r="E81" s="780">
        <f>+E55+E80</f>
        <v>80955.315425223627</v>
      </c>
      <c r="F81" s="780">
        <f>+F55+F80</f>
        <v>94682.438765514715</v>
      </c>
      <c r="G81" s="780">
        <f>+G55+G80</f>
        <v>96784.642041561485</v>
      </c>
      <c r="H81" s="212" t="s">
        <v>447</v>
      </c>
      <c r="I81" s="603"/>
    </row>
    <row r="82" spans="1:9">
      <c r="A82" s="1268" t="s">
        <v>448</v>
      </c>
      <c r="B82" s="1065"/>
      <c r="C82" s="1065"/>
      <c r="D82" s="1065"/>
      <c r="E82" s="1065"/>
      <c r="F82" s="1065"/>
      <c r="G82" s="1065"/>
      <c r="H82" s="1065"/>
      <c r="I82" s="1269"/>
    </row>
    <row r="83" spans="1:9">
      <c r="A83" s="205">
        <v>46</v>
      </c>
      <c r="B83" s="1025" t="s">
        <v>351</v>
      </c>
      <c r="C83" s="1025"/>
      <c r="D83" s="770"/>
      <c r="E83" s="736"/>
      <c r="F83" s="736"/>
      <c r="G83" s="212"/>
      <c r="H83" s="212" t="s">
        <v>449</v>
      </c>
      <c r="I83" s="203"/>
    </row>
    <row r="84" spans="1:9" ht="30" customHeight="1">
      <c r="A84" s="205">
        <v>47</v>
      </c>
      <c r="B84" s="1025" t="s">
        <v>450</v>
      </c>
      <c r="C84" s="1025"/>
      <c r="D84" s="770"/>
      <c r="E84" s="736"/>
      <c r="F84" s="736"/>
      <c r="G84" s="212"/>
      <c r="H84" s="212" t="s">
        <v>451</v>
      </c>
      <c r="I84" s="203"/>
    </row>
    <row r="85" spans="1:9" ht="54.75" customHeight="1">
      <c r="A85" s="205">
        <v>48</v>
      </c>
      <c r="B85" s="1025" t="s">
        <v>640</v>
      </c>
      <c r="C85" s="1025"/>
      <c r="D85" s="770"/>
      <c r="E85" s="736"/>
      <c r="F85" s="736"/>
      <c r="G85" s="212"/>
      <c r="H85" s="212" t="s">
        <v>453</v>
      </c>
      <c r="I85" s="203"/>
    </row>
    <row r="86" spans="1:9">
      <c r="A86" s="205">
        <v>49</v>
      </c>
      <c r="B86" s="1025" t="s">
        <v>429</v>
      </c>
      <c r="C86" s="1025"/>
      <c r="D86" s="770"/>
      <c r="E86" s="736"/>
      <c r="F86" s="736"/>
      <c r="G86" s="212"/>
      <c r="H86" s="212" t="s">
        <v>451</v>
      </c>
      <c r="I86" s="203"/>
    </row>
    <row r="87" spans="1:9">
      <c r="A87" s="205">
        <v>50</v>
      </c>
      <c r="B87" s="1025" t="s">
        <v>454</v>
      </c>
      <c r="C87" s="1025"/>
      <c r="D87" s="770"/>
      <c r="E87" s="736"/>
      <c r="F87" s="736"/>
      <c r="G87" s="212"/>
      <c r="H87" s="212" t="s">
        <v>455</v>
      </c>
      <c r="I87" s="203"/>
    </row>
    <row r="88" spans="1:9">
      <c r="A88" s="205">
        <v>51</v>
      </c>
      <c r="B88" s="1068" t="s">
        <v>456</v>
      </c>
      <c r="C88" s="1068"/>
      <c r="D88" s="780">
        <f>SUM(D83:D85,D87)</f>
        <v>0</v>
      </c>
      <c r="E88" s="780">
        <f>SUM(E83:E85,E87)</f>
        <v>0</v>
      </c>
      <c r="F88" s="780">
        <f>SUM(F83:F85,F87)</f>
        <v>0</v>
      </c>
      <c r="G88" s="780">
        <f>SUM(G83:G85,G87)</f>
        <v>0</v>
      </c>
      <c r="H88" s="212"/>
      <c r="I88" s="603"/>
    </row>
    <row r="89" spans="1:9">
      <c r="A89" s="1271" t="s">
        <v>457</v>
      </c>
      <c r="B89" s="1067"/>
      <c r="C89" s="1067"/>
      <c r="D89" s="1067"/>
      <c r="E89" s="1067"/>
      <c r="F89" s="1067"/>
      <c r="G89" s="1067"/>
      <c r="H89" s="1067"/>
      <c r="I89" s="1272"/>
    </row>
    <row r="90" spans="1:9" ht="25.5">
      <c r="A90" s="205">
        <v>52</v>
      </c>
      <c r="B90" s="1048" t="s">
        <v>458</v>
      </c>
      <c r="C90" s="1050"/>
      <c r="D90" s="771"/>
      <c r="E90" s="737"/>
      <c r="F90" s="737"/>
      <c r="G90" s="212"/>
      <c r="H90" s="212" t="s">
        <v>459</v>
      </c>
      <c r="I90" s="203"/>
    </row>
    <row r="91" spans="1:9" ht="39.75" customHeight="1">
      <c r="A91" s="205">
        <v>53</v>
      </c>
      <c r="B91" s="1048" t="s">
        <v>460</v>
      </c>
      <c r="C91" s="1050"/>
      <c r="D91" s="771"/>
      <c r="E91" s="737"/>
      <c r="F91" s="737"/>
      <c r="G91" s="212"/>
      <c r="H91" s="212" t="s">
        <v>461</v>
      </c>
      <c r="I91" s="203"/>
    </row>
    <row r="92" spans="1:9" ht="54.75" customHeight="1">
      <c r="A92" s="205">
        <v>54</v>
      </c>
      <c r="B92" s="1048" t="s">
        <v>462</v>
      </c>
      <c r="C92" s="1050"/>
      <c r="D92" s="741"/>
      <c r="E92" s="741"/>
      <c r="F92" s="741"/>
      <c r="G92" s="212"/>
      <c r="H92" s="212" t="s">
        <v>463</v>
      </c>
      <c r="I92" s="203"/>
    </row>
    <row r="93" spans="1:9">
      <c r="A93" s="213" t="s">
        <v>603</v>
      </c>
      <c r="B93" s="1048" t="s">
        <v>641</v>
      </c>
      <c r="C93" s="1050"/>
      <c r="D93" s="771"/>
      <c r="E93" s="737"/>
      <c r="F93" s="737"/>
      <c r="G93" s="212"/>
      <c r="H93" s="212"/>
      <c r="I93" s="203"/>
    </row>
    <row r="94" spans="1:9" ht="28.5" customHeight="1">
      <c r="A94" s="213" t="s">
        <v>604</v>
      </c>
      <c r="B94" s="1048" t="s">
        <v>642</v>
      </c>
      <c r="C94" s="1050"/>
      <c r="D94" s="771"/>
      <c r="E94" s="737"/>
      <c r="F94" s="737"/>
      <c r="G94" s="212"/>
      <c r="H94" s="212"/>
      <c r="I94" s="203"/>
    </row>
    <row r="95" spans="1:9" ht="39.75" customHeight="1">
      <c r="A95" s="205">
        <v>55</v>
      </c>
      <c r="B95" s="1048" t="s">
        <v>1015</v>
      </c>
      <c r="C95" s="1050"/>
      <c r="D95" s="771"/>
      <c r="E95" s="737"/>
      <c r="F95" s="737"/>
      <c r="G95" s="212"/>
      <c r="H95" s="212" t="s">
        <v>465</v>
      </c>
      <c r="I95" s="203"/>
    </row>
    <row r="96" spans="1:9" ht="53.25" customHeight="1">
      <c r="A96" s="205">
        <v>56</v>
      </c>
      <c r="B96" s="1048" t="s">
        <v>643</v>
      </c>
      <c r="C96" s="1050"/>
      <c r="D96" s="771"/>
      <c r="E96" s="737"/>
      <c r="F96" s="737"/>
      <c r="G96" s="212"/>
      <c r="H96" s="212"/>
      <c r="I96" s="203"/>
    </row>
    <row r="97" spans="1:9" ht="90.75" customHeight="1">
      <c r="A97" s="213" t="s">
        <v>605</v>
      </c>
      <c r="B97" s="1048" t="s">
        <v>644</v>
      </c>
      <c r="C97" s="1050"/>
      <c r="D97" s="771"/>
      <c r="E97" s="737"/>
      <c r="F97" s="737"/>
      <c r="G97" s="212"/>
      <c r="H97" s="212" t="s">
        <v>631</v>
      </c>
      <c r="I97" s="203"/>
    </row>
    <row r="98" spans="1:9" ht="30" customHeight="1">
      <c r="A98" s="213"/>
      <c r="B98" s="1048" t="s">
        <v>632</v>
      </c>
      <c r="C98" s="1050"/>
      <c r="D98" s="771"/>
      <c r="E98" s="737"/>
      <c r="F98" s="737"/>
      <c r="G98" s="212"/>
      <c r="H98" s="212"/>
      <c r="I98" s="203"/>
    </row>
    <row r="99" spans="1:9" ht="57" customHeight="1">
      <c r="A99" s="213" t="s">
        <v>606</v>
      </c>
      <c r="B99" s="1048" t="s">
        <v>645</v>
      </c>
      <c r="C99" s="1050"/>
      <c r="D99" s="771"/>
      <c r="E99" s="737"/>
      <c r="F99" s="737"/>
      <c r="G99" s="212"/>
      <c r="H99" s="212" t="s">
        <v>646</v>
      </c>
      <c r="I99" s="203"/>
    </row>
    <row r="100" spans="1:9" ht="39" customHeight="1">
      <c r="A100" s="213"/>
      <c r="B100" s="1048" t="s">
        <v>647</v>
      </c>
      <c r="C100" s="1050"/>
      <c r="D100" s="771"/>
      <c r="E100" s="737"/>
      <c r="F100" s="737"/>
      <c r="G100" s="212"/>
      <c r="H100" s="212"/>
      <c r="I100" s="203"/>
    </row>
    <row r="101" spans="1:9" ht="41.25" customHeight="1">
      <c r="A101" s="213" t="s">
        <v>607</v>
      </c>
      <c r="B101" s="1273" t="s">
        <v>648</v>
      </c>
      <c r="C101" s="1274"/>
      <c r="D101" s="773"/>
      <c r="E101" s="740"/>
      <c r="F101" s="740"/>
      <c r="G101" s="192"/>
      <c r="H101" s="192" t="s">
        <v>637</v>
      </c>
      <c r="I101" s="203"/>
    </row>
    <row r="102" spans="1:9">
      <c r="A102" s="193"/>
      <c r="B102" s="1273" t="s">
        <v>638</v>
      </c>
      <c r="C102" s="1274"/>
      <c r="D102" s="773"/>
      <c r="E102" s="740"/>
      <c r="F102" s="740"/>
      <c r="G102" s="192"/>
      <c r="H102" s="217" t="s">
        <v>621</v>
      </c>
      <c r="I102" s="203"/>
    </row>
    <row r="103" spans="1:9">
      <c r="A103" s="193"/>
      <c r="B103" s="1273" t="s">
        <v>639</v>
      </c>
      <c r="C103" s="1274"/>
      <c r="D103" s="773"/>
      <c r="E103" s="740"/>
      <c r="F103" s="740"/>
      <c r="G103" s="192"/>
      <c r="H103" s="192" t="s">
        <v>622</v>
      </c>
      <c r="I103" s="203"/>
    </row>
    <row r="104" spans="1:9" ht="15" customHeight="1">
      <c r="A104" s="193"/>
      <c r="B104" s="1273" t="s">
        <v>627</v>
      </c>
      <c r="C104" s="1274"/>
      <c r="D104" s="773"/>
      <c r="E104" s="740"/>
      <c r="F104" s="740"/>
      <c r="G104" s="192"/>
      <c r="H104" s="192" t="s">
        <v>626</v>
      </c>
      <c r="I104" s="203"/>
    </row>
    <row r="105" spans="1:9">
      <c r="A105" s="734">
        <v>57</v>
      </c>
      <c r="B105" s="1275" t="s">
        <v>466</v>
      </c>
      <c r="C105" s="1276"/>
      <c r="D105" s="780">
        <f>SUM(D90:D92,D95,D96,D97,D99,D101)</f>
        <v>0</v>
      </c>
      <c r="E105" s="780">
        <f>SUM(E90:E92,E95,E96,E97,E99,E101)</f>
        <v>0</v>
      </c>
      <c r="F105" s="780">
        <f>SUM(F90:F92,F95,F96,F97,F99,F101)</f>
        <v>0</v>
      </c>
      <c r="G105" s="780">
        <f>SUM(G90:G92,G95,G96,G97,G99,G101)</f>
        <v>0</v>
      </c>
      <c r="H105" s="192" t="s">
        <v>467</v>
      </c>
      <c r="I105" s="603"/>
    </row>
    <row r="106" spans="1:9">
      <c r="A106" s="734">
        <v>58</v>
      </c>
      <c r="B106" s="1275" t="s">
        <v>468</v>
      </c>
      <c r="C106" s="1276"/>
      <c r="D106" s="780">
        <f>+D88+D105</f>
        <v>0</v>
      </c>
      <c r="E106" s="780">
        <f>+E88+E105</f>
        <v>0</v>
      </c>
      <c r="F106" s="780">
        <f>+F88+F105</f>
        <v>0</v>
      </c>
      <c r="G106" s="780">
        <f>+G88+G105</f>
        <v>0</v>
      </c>
      <c r="H106" s="192" t="s">
        <v>469</v>
      </c>
      <c r="I106" s="603"/>
    </row>
    <row r="107" spans="1:9">
      <c r="A107" s="734">
        <v>59</v>
      </c>
      <c r="B107" s="1275" t="s">
        <v>470</v>
      </c>
      <c r="C107" s="1276"/>
      <c r="D107" s="780">
        <f>+D81+D106</f>
        <v>81187.326867532873</v>
      </c>
      <c r="E107" s="780">
        <f>+E81+E106</f>
        <v>80955.315425223627</v>
      </c>
      <c r="F107" s="780">
        <f>+F81+F106</f>
        <v>94682.438765514715</v>
      </c>
      <c r="G107" s="780">
        <f>+G81+G106</f>
        <v>96784.642041561485</v>
      </c>
      <c r="H107" s="192" t="s">
        <v>471</v>
      </c>
      <c r="I107" s="603"/>
    </row>
    <row r="108" spans="1:9" ht="53.25" customHeight="1">
      <c r="A108" s="193" t="s">
        <v>608</v>
      </c>
      <c r="B108" s="1273" t="s">
        <v>649</v>
      </c>
      <c r="C108" s="1274"/>
      <c r="D108" s="786">
        <v>665253.32637144462</v>
      </c>
      <c r="E108" s="786">
        <v>662522.91643078113</v>
      </c>
      <c r="F108" s="786">
        <v>638478.33040416543</v>
      </c>
      <c r="G108" s="786">
        <v>560514.98282362905</v>
      </c>
      <c r="H108" s="192"/>
      <c r="I108" s="203"/>
    </row>
    <row r="109" spans="1:9" ht="67.5" customHeight="1">
      <c r="A109" s="193"/>
      <c r="B109" s="1273" t="s">
        <v>650</v>
      </c>
      <c r="C109" s="1274"/>
      <c r="D109" s="773"/>
      <c r="E109" s="740"/>
      <c r="F109" s="740"/>
      <c r="G109" s="192"/>
      <c r="H109" s="192" t="s">
        <v>651</v>
      </c>
      <c r="I109" s="203"/>
    </row>
    <row r="110" spans="1:9" ht="51" customHeight="1">
      <c r="A110" s="193"/>
      <c r="B110" s="1273" t="s">
        <v>652</v>
      </c>
      <c r="C110" s="1274"/>
      <c r="D110" s="773"/>
      <c r="E110" s="740"/>
      <c r="F110" s="740"/>
      <c r="G110" s="192"/>
      <c r="H110" s="192" t="s">
        <v>653</v>
      </c>
      <c r="I110" s="203"/>
    </row>
    <row r="111" spans="1:9" ht="48.75" customHeight="1">
      <c r="A111" s="193"/>
      <c r="B111" s="1273" t="s">
        <v>654</v>
      </c>
      <c r="C111" s="1274"/>
      <c r="D111" s="773"/>
      <c r="E111" s="740"/>
      <c r="F111" s="740"/>
      <c r="G111" s="192"/>
      <c r="H111" s="192" t="s">
        <v>655</v>
      </c>
      <c r="I111" s="203"/>
    </row>
    <row r="112" spans="1:9">
      <c r="A112" s="734">
        <v>60</v>
      </c>
      <c r="B112" s="1275" t="s">
        <v>472</v>
      </c>
      <c r="C112" s="1276"/>
      <c r="D112" s="780">
        <f>+D108</f>
        <v>665253.32637144462</v>
      </c>
      <c r="E112" s="780">
        <f>+E108</f>
        <v>662522.91643078113</v>
      </c>
      <c r="F112" s="780">
        <f>+F108</f>
        <v>638478.33040416543</v>
      </c>
      <c r="G112" s="780">
        <f>+G108</f>
        <v>560514.98282362905</v>
      </c>
      <c r="H112" s="192"/>
      <c r="I112" s="603"/>
    </row>
    <row r="113" spans="1:9">
      <c r="A113" s="1277" t="s">
        <v>473</v>
      </c>
      <c r="B113" s="1278"/>
      <c r="C113" s="1278"/>
      <c r="D113" s="1278"/>
      <c r="E113" s="1278"/>
      <c r="F113" s="1278"/>
      <c r="G113" s="1278"/>
      <c r="H113" s="1278"/>
      <c r="I113" s="1279"/>
    </row>
    <row r="114" spans="1:9">
      <c r="A114" s="734">
        <v>61</v>
      </c>
      <c r="B114" s="1275" t="s">
        <v>656</v>
      </c>
      <c r="C114" s="1276"/>
      <c r="D114" s="785">
        <f t="shared" ref="D114" si="2">+D55/D112</f>
        <v>0.12203971577317883</v>
      </c>
      <c r="E114" s="785">
        <f t="shared" ref="E114" si="3">+E55/E112</f>
        <v>0.12219247578839283</v>
      </c>
      <c r="F114" s="785">
        <f>+F55/F112</f>
        <v>0.14829389543350585</v>
      </c>
      <c r="G114" s="785">
        <f>+G55/G112</f>
        <v>0.17267092764229572</v>
      </c>
      <c r="H114" s="192" t="s">
        <v>475</v>
      </c>
      <c r="I114" s="603"/>
    </row>
    <row r="115" spans="1:9">
      <c r="A115" s="734">
        <v>62</v>
      </c>
      <c r="B115" s="1275" t="s">
        <v>657</v>
      </c>
      <c r="C115" s="1276"/>
      <c r="D115" s="785">
        <f>+D81/D112</f>
        <v>0.12203971577317883</v>
      </c>
      <c r="E115" s="785">
        <f>+E81/E112</f>
        <v>0.12219247578839283</v>
      </c>
      <c r="F115" s="785">
        <f t="shared" ref="F115:G115" si="4">+F81/F112</f>
        <v>0.14829389543350585</v>
      </c>
      <c r="G115" s="785">
        <f t="shared" si="4"/>
        <v>0.17267092764229572</v>
      </c>
      <c r="H115" s="192" t="s">
        <v>477</v>
      </c>
      <c r="I115" s="603"/>
    </row>
    <row r="116" spans="1:9">
      <c r="A116" s="734">
        <v>63</v>
      </c>
      <c r="B116" s="1275" t="s">
        <v>658</v>
      </c>
      <c r="C116" s="1276"/>
      <c r="D116" s="785">
        <f>+D107/D112</f>
        <v>0.12203971577317883</v>
      </c>
      <c r="E116" s="785">
        <f>+E107/E112</f>
        <v>0.12219247578839283</v>
      </c>
      <c r="F116" s="785">
        <f t="shared" ref="F116:G116" si="5">+F107/F112</f>
        <v>0.14829389543350585</v>
      </c>
      <c r="G116" s="785">
        <f t="shared" si="5"/>
        <v>0.17267092764229572</v>
      </c>
      <c r="H116" s="192" t="s">
        <v>479</v>
      </c>
      <c r="I116" s="603"/>
    </row>
    <row r="117" spans="1:9" ht="60" customHeight="1">
      <c r="A117" s="734">
        <v>64</v>
      </c>
      <c r="B117" s="1275" t="s">
        <v>480</v>
      </c>
      <c r="C117" s="1276"/>
      <c r="D117" s="780">
        <f>SUM(D118:D121)</f>
        <v>0</v>
      </c>
      <c r="E117" s="780"/>
      <c r="F117" s="780">
        <f>SUM(F118:F121)</f>
        <v>0</v>
      </c>
      <c r="G117" s="780">
        <f>SUM(G118:G121)</f>
        <v>0</v>
      </c>
      <c r="H117" s="192" t="s">
        <v>481</v>
      </c>
      <c r="I117" s="603"/>
    </row>
    <row r="118" spans="1:9">
      <c r="A118" s="734">
        <v>65</v>
      </c>
      <c r="B118" s="1275" t="s">
        <v>482</v>
      </c>
      <c r="C118" s="1276"/>
      <c r="D118" s="780">
        <v>0</v>
      </c>
      <c r="E118" s="780">
        <v>0</v>
      </c>
      <c r="F118" s="780">
        <v>0</v>
      </c>
      <c r="G118" s="780">
        <v>0</v>
      </c>
      <c r="H118" s="192"/>
      <c r="I118" s="603"/>
    </row>
    <row r="119" spans="1:9">
      <c r="A119" s="734">
        <v>66</v>
      </c>
      <c r="B119" s="1275" t="s">
        <v>483</v>
      </c>
      <c r="C119" s="1276"/>
      <c r="D119" s="780">
        <v>0</v>
      </c>
      <c r="E119" s="780">
        <v>0</v>
      </c>
      <c r="F119" s="780">
        <v>0</v>
      </c>
      <c r="G119" s="780">
        <v>0</v>
      </c>
      <c r="H119" s="192"/>
      <c r="I119" s="603"/>
    </row>
    <row r="120" spans="1:9">
      <c r="A120" s="734">
        <v>67</v>
      </c>
      <c r="B120" s="1275" t="s">
        <v>484</v>
      </c>
      <c r="C120" s="1276"/>
      <c r="D120" s="780">
        <v>0</v>
      </c>
      <c r="E120" s="780">
        <v>0</v>
      </c>
      <c r="F120" s="780">
        <v>0</v>
      </c>
      <c r="G120" s="780">
        <v>0</v>
      </c>
      <c r="H120" s="192"/>
      <c r="I120" s="603"/>
    </row>
    <row r="121" spans="1:9" ht="24.75" customHeight="1">
      <c r="A121" s="193" t="s">
        <v>350</v>
      </c>
      <c r="B121" s="1275" t="s">
        <v>485</v>
      </c>
      <c r="C121" s="1276"/>
      <c r="D121" s="780">
        <v>0</v>
      </c>
      <c r="E121" s="780">
        <v>0</v>
      </c>
      <c r="F121" s="780">
        <v>0</v>
      </c>
      <c r="G121" s="780">
        <v>0</v>
      </c>
      <c r="H121" s="192"/>
      <c r="I121" s="603"/>
    </row>
    <row r="122" spans="1:9" ht="25.5">
      <c r="A122" s="734">
        <v>68</v>
      </c>
      <c r="B122" s="1275" t="s">
        <v>486</v>
      </c>
      <c r="C122" s="1276"/>
      <c r="D122" s="785">
        <f t="shared" ref="D122" si="6">+(D55-D118)/D112</f>
        <v>0.12203971577317883</v>
      </c>
      <c r="E122" s="785">
        <f>+(E55-E118)/E112</f>
        <v>0.12219247578839283</v>
      </c>
      <c r="F122" s="785">
        <f>+(F55-F118)/F112</f>
        <v>0.14829389543350585</v>
      </c>
      <c r="G122" s="785">
        <f t="shared" ref="G122" si="7">+(G55-G118)/G112</f>
        <v>0.17267092764229572</v>
      </c>
      <c r="H122" s="192" t="s">
        <v>487</v>
      </c>
      <c r="I122" s="603"/>
    </row>
    <row r="123" spans="1:9" ht="15" customHeight="1">
      <c r="A123" s="734">
        <v>69</v>
      </c>
      <c r="B123" s="1275" t="s">
        <v>488</v>
      </c>
      <c r="C123" s="1276"/>
      <c r="D123" s="772"/>
      <c r="E123" s="742"/>
      <c r="F123" s="742"/>
      <c r="G123" s="742"/>
      <c r="H123" s="192"/>
      <c r="I123" s="605"/>
    </row>
    <row r="124" spans="1:9" ht="15" customHeight="1">
      <c r="A124" s="734">
        <v>70</v>
      </c>
      <c r="B124" s="1275" t="s">
        <v>488</v>
      </c>
      <c r="C124" s="1276"/>
      <c r="D124" s="772"/>
      <c r="E124" s="742"/>
      <c r="F124" s="742"/>
      <c r="G124" s="742"/>
      <c r="H124" s="192"/>
      <c r="I124" s="605"/>
    </row>
    <row r="125" spans="1:9" ht="15" customHeight="1">
      <c r="A125" s="734">
        <v>71</v>
      </c>
      <c r="B125" s="1275" t="s">
        <v>488</v>
      </c>
      <c r="C125" s="1276"/>
      <c r="D125" s="772"/>
      <c r="E125" s="742"/>
      <c r="F125" s="742"/>
      <c r="G125" s="742"/>
      <c r="H125" s="192"/>
      <c r="I125" s="605"/>
    </row>
    <row r="126" spans="1:9">
      <c r="A126" s="1277" t="s">
        <v>490</v>
      </c>
      <c r="B126" s="1278"/>
      <c r="C126" s="1278"/>
      <c r="D126" s="1278"/>
      <c r="E126" s="1278"/>
      <c r="F126" s="1278"/>
      <c r="G126" s="1278"/>
      <c r="H126" s="1278"/>
      <c r="I126" s="1279"/>
    </row>
    <row r="127" spans="1:9" ht="63.75">
      <c r="A127" s="734">
        <v>72</v>
      </c>
      <c r="B127" s="1273" t="s">
        <v>659</v>
      </c>
      <c r="C127" s="1274"/>
      <c r="D127" s="773"/>
      <c r="E127" s="740"/>
      <c r="F127" s="740"/>
      <c r="G127" s="192"/>
      <c r="H127" s="192" t="s">
        <v>1016</v>
      </c>
      <c r="I127" s="214"/>
    </row>
    <row r="128" spans="1:9" ht="25.5">
      <c r="A128" s="734">
        <v>73</v>
      </c>
      <c r="B128" s="1273" t="s">
        <v>493</v>
      </c>
      <c r="C128" s="1274"/>
      <c r="D128" s="773"/>
      <c r="E128" s="740"/>
      <c r="F128" s="740"/>
      <c r="G128" s="192"/>
      <c r="H128" s="192" t="s">
        <v>494</v>
      </c>
      <c r="I128" s="214"/>
    </row>
    <row r="129" spans="1:9">
      <c r="A129" s="734">
        <v>74</v>
      </c>
      <c r="B129" s="1273" t="s">
        <v>374</v>
      </c>
      <c r="C129" s="1274"/>
      <c r="D129" s="773"/>
      <c r="E129" s="740"/>
      <c r="F129" s="740"/>
      <c r="G129" s="192"/>
      <c r="H129" s="192"/>
      <c r="I129" s="214"/>
    </row>
    <row r="130" spans="1:9" ht="42.75" customHeight="1">
      <c r="A130" s="734">
        <v>75</v>
      </c>
      <c r="B130" s="1273" t="s">
        <v>402</v>
      </c>
      <c r="C130" s="1274"/>
      <c r="D130" s="773"/>
      <c r="E130" s="740"/>
      <c r="F130" s="740"/>
      <c r="G130" s="192"/>
      <c r="H130" s="192" t="s">
        <v>496</v>
      </c>
      <c r="I130" s="214"/>
    </row>
    <row r="131" spans="1:9">
      <c r="A131" s="1277" t="s">
        <v>497</v>
      </c>
      <c r="B131" s="1278"/>
      <c r="C131" s="1278"/>
      <c r="D131" s="1278"/>
      <c r="E131" s="1278"/>
      <c r="F131" s="1278"/>
      <c r="G131" s="1278"/>
      <c r="H131" s="1278"/>
      <c r="I131" s="1279"/>
    </row>
    <row r="132" spans="1:9" ht="30" customHeight="1">
      <c r="A132" s="734">
        <v>76</v>
      </c>
      <c r="B132" s="1273" t="s">
        <v>498</v>
      </c>
      <c r="C132" s="1274"/>
      <c r="D132" s="773"/>
      <c r="E132" s="740"/>
      <c r="F132" s="740"/>
      <c r="G132" s="192"/>
      <c r="H132" s="192" t="s">
        <v>499</v>
      </c>
      <c r="I132" s="214"/>
    </row>
    <row r="133" spans="1:9" ht="25.5" customHeight="1">
      <c r="A133" s="734">
        <v>77</v>
      </c>
      <c r="B133" s="1273" t="s">
        <v>500</v>
      </c>
      <c r="C133" s="1274"/>
      <c r="D133" s="773"/>
      <c r="E133" s="740"/>
      <c r="F133" s="740"/>
      <c r="G133" s="192"/>
      <c r="H133" s="192" t="s">
        <v>499</v>
      </c>
      <c r="I133" s="214"/>
    </row>
    <row r="134" spans="1:9" ht="30" customHeight="1">
      <c r="A134" s="734">
        <v>78</v>
      </c>
      <c r="B134" s="1273" t="s">
        <v>501</v>
      </c>
      <c r="C134" s="1274"/>
      <c r="D134" s="773"/>
      <c r="E134" s="740"/>
      <c r="F134" s="740"/>
      <c r="G134" s="192"/>
      <c r="H134" s="192" t="s">
        <v>499</v>
      </c>
      <c r="I134" s="214"/>
    </row>
    <row r="135" spans="1:9" ht="27.75" customHeight="1">
      <c r="A135" s="734">
        <v>79</v>
      </c>
      <c r="B135" s="1273" t="s">
        <v>502</v>
      </c>
      <c r="C135" s="1274"/>
      <c r="D135" s="773"/>
      <c r="E135" s="740"/>
      <c r="F135" s="740"/>
      <c r="G135" s="192"/>
      <c r="H135" s="192" t="s">
        <v>499</v>
      </c>
      <c r="I135" s="214"/>
    </row>
    <row r="136" spans="1:9">
      <c r="A136" s="1277" t="s">
        <v>503</v>
      </c>
      <c r="B136" s="1278"/>
      <c r="C136" s="1278"/>
      <c r="D136" s="1278"/>
      <c r="E136" s="1278"/>
      <c r="F136" s="1278"/>
      <c r="G136" s="1278"/>
      <c r="H136" s="1278"/>
      <c r="I136" s="1279"/>
    </row>
    <row r="137" spans="1:9" ht="30" customHeight="1">
      <c r="A137" s="734">
        <v>80</v>
      </c>
      <c r="B137" s="1273" t="s">
        <v>504</v>
      </c>
      <c r="C137" s="1274"/>
      <c r="D137" s="773"/>
      <c r="E137" s="740"/>
      <c r="F137" s="740"/>
      <c r="G137" s="192"/>
      <c r="H137" s="192" t="s">
        <v>1017</v>
      </c>
      <c r="I137" s="214"/>
    </row>
    <row r="138" spans="1:9" ht="30" customHeight="1">
      <c r="A138" s="734">
        <v>81</v>
      </c>
      <c r="B138" s="1273" t="s">
        <v>506</v>
      </c>
      <c r="C138" s="1274"/>
      <c r="D138" s="773"/>
      <c r="E138" s="740"/>
      <c r="F138" s="740"/>
      <c r="G138" s="192"/>
      <c r="H138" s="192" t="s">
        <v>505</v>
      </c>
      <c r="I138" s="214"/>
    </row>
    <row r="139" spans="1:9" ht="30" customHeight="1">
      <c r="A139" s="734">
        <v>82</v>
      </c>
      <c r="B139" s="1273" t="s">
        <v>507</v>
      </c>
      <c r="C139" s="1274"/>
      <c r="D139" s="773"/>
      <c r="E139" s="740"/>
      <c r="F139" s="740"/>
      <c r="G139" s="192"/>
      <c r="H139" s="192" t="s">
        <v>508</v>
      </c>
      <c r="I139" s="214"/>
    </row>
    <row r="140" spans="1:9" ht="30" customHeight="1">
      <c r="A140" s="734">
        <v>83</v>
      </c>
      <c r="B140" s="1273" t="s">
        <v>509</v>
      </c>
      <c r="C140" s="1274"/>
      <c r="D140" s="773"/>
      <c r="E140" s="740"/>
      <c r="F140" s="740"/>
      <c r="G140" s="192"/>
      <c r="H140" s="192" t="s">
        <v>508</v>
      </c>
      <c r="I140" s="214"/>
    </row>
    <row r="141" spans="1:9" ht="30" customHeight="1">
      <c r="A141" s="734">
        <v>84</v>
      </c>
      <c r="B141" s="1273" t="s">
        <v>660</v>
      </c>
      <c r="C141" s="1274"/>
      <c r="D141" s="773"/>
      <c r="E141" s="740"/>
      <c r="F141" s="740"/>
      <c r="G141" s="192"/>
      <c r="H141" s="192" t="s">
        <v>511</v>
      </c>
      <c r="I141" s="214"/>
    </row>
    <row r="142" spans="1:9" ht="30" customHeight="1" thickBot="1">
      <c r="A142" s="735">
        <v>85</v>
      </c>
      <c r="B142" s="1280" t="s">
        <v>512</v>
      </c>
      <c r="C142" s="1281"/>
      <c r="D142" s="774"/>
      <c r="E142" s="743"/>
      <c r="F142" s="743"/>
      <c r="G142" s="195"/>
      <c r="H142" s="195" t="s">
        <v>511</v>
      </c>
      <c r="I142" s="215"/>
    </row>
    <row r="143" spans="1:9" s="132" customFormat="1" ht="15.75" thickBot="1">
      <c r="A143" s="1282"/>
      <c r="B143" s="1282"/>
      <c r="C143" s="1282"/>
      <c r="D143" s="1282"/>
      <c r="E143" s="1282"/>
      <c r="F143" s="1282"/>
      <c r="G143" s="1282"/>
      <c r="H143" s="1282"/>
      <c r="I143" s="1282"/>
    </row>
    <row r="144" spans="1:9">
      <c r="A144" s="1283" t="s">
        <v>661</v>
      </c>
      <c r="B144" s="1284"/>
      <c r="C144" s="1284"/>
      <c r="D144" s="1284"/>
      <c r="E144" s="1285"/>
      <c r="F144" s="783"/>
      <c r="G144" s="132"/>
      <c r="H144" s="132"/>
      <c r="I144" s="132"/>
    </row>
    <row r="145" spans="1:9" ht="69.75" customHeight="1">
      <c r="A145" s="1286" t="s">
        <v>662</v>
      </c>
      <c r="B145" s="1287"/>
      <c r="C145" s="1287"/>
      <c r="D145" s="1287"/>
      <c r="E145" s="1288"/>
      <c r="F145" s="783"/>
      <c r="G145" s="132"/>
      <c r="H145" s="132"/>
      <c r="I145" s="132"/>
    </row>
    <row r="146" spans="1:9" ht="95.25" customHeight="1">
      <c r="A146" s="1286" t="s">
        <v>663</v>
      </c>
      <c r="B146" s="1287"/>
      <c r="C146" s="1287"/>
      <c r="D146" s="1287"/>
      <c r="E146" s="1288"/>
      <c r="F146" s="783"/>
      <c r="G146" s="132"/>
      <c r="H146" s="132"/>
      <c r="I146" s="132"/>
    </row>
    <row r="147" spans="1:9" ht="45" customHeight="1">
      <c r="A147" s="1286" t="s">
        <v>702</v>
      </c>
      <c r="B147" s="1287"/>
      <c r="C147" s="1287"/>
      <c r="D147" s="1287"/>
      <c r="E147" s="1288"/>
      <c r="F147" s="783"/>
      <c r="G147" s="132"/>
      <c r="H147" s="132"/>
      <c r="I147" s="132"/>
    </row>
    <row r="148" spans="1:9" ht="66.75" customHeight="1">
      <c r="A148" s="1286" t="s">
        <v>664</v>
      </c>
      <c r="B148" s="1287"/>
      <c r="C148" s="1287"/>
      <c r="D148" s="1287"/>
      <c r="E148" s="1288"/>
      <c r="F148" s="783"/>
      <c r="G148" s="132"/>
      <c r="H148" s="132"/>
      <c r="I148" s="132"/>
    </row>
    <row r="149" spans="1:9" ht="81.75" customHeight="1">
      <c r="A149" s="1286" t="s">
        <v>665</v>
      </c>
      <c r="B149" s="1287"/>
      <c r="C149" s="1287"/>
      <c r="D149" s="1287"/>
      <c r="E149" s="1288"/>
      <c r="F149" s="783"/>
      <c r="G149" s="132"/>
      <c r="H149" s="132"/>
      <c r="I149" s="132"/>
    </row>
    <row r="150" spans="1:9" ht="70.5" customHeight="1">
      <c r="A150" s="1286" t="s">
        <v>666</v>
      </c>
      <c r="B150" s="1287"/>
      <c r="C150" s="1287"/>
      <c r="D150" s="1287"/>
      <c r="E150" s="1288"/>
      <c r="F150" s="783"/>
      <c r="G150" s="132"/>
      <c r="H150" s="132"/>
      <c r="I150" s="132"/>
    </row>
    <row r="151" spans="1:9" ht="69" customHeight="1">
      <c r="A151" s="1286" t="s">
        <v>667</v>
      </c>
      <c r="B151" s="1287"/>
      <c r="C151" s="1287"/>
      <c r="D151" s="1287"/>
      <c r="E151" s="1288"/>
      <c r="F151" s="783"/>
      <c r="G151" s="132"/>
      <c r="H151" s="132"/>
      <c r="I151" s="132"/>
    </row>
    <row r="152" spans="1:9" ht="66.75" customHeight="1">
      <c r="A152" s="1286" t="s">
        <v>668</v>
      </c>
      <c r="B152" s="1287"/>
      <c r="C152" s="1287"/>
      <c r="D152" s="1287"/>
      <c r="E152" s="1288"/>
      <c r="F152" s="783"/>
      <c r="G152" s="132"/>
      <c r="H152" s="132"/>
      <c r="I152" s="132"/>
    </row>
    <row r="153" spans="1:9" ht="56.25" customHeight="1">
      <c r="A153" s="1286" t="s">
        <v>669</v>
      </c>
      <c r="B153" s="1287"/>
      <c r="C153" s="1287"/>
      <c r="D153" s="1287"/>
      <c r="E153" s="1288"/>
      <c r="F153" s="783"/>
      <c r="G153" s="132"/>
      <c r="H153" s="132"/>
      <c r="I153" s="132"/>
    </row>
    <row r="154" spans="1:9" ht="45" customHeight="1" thickBot="1">
      <c r="A154" s="1289" t="s">
        <v>670</v>
      </c>
      <c r="B154" s="1290"/>
      <c r="C154" s="1290"/>
      <c r="D154" s="1290"/>
      <c r="E154" s="1291"/>
      <c r="F154" s="783"/>
      <c r="G154" s="132"/>
      <c r="H154" s="132"/>
      <c r="I154" s="132"/>
    </row>
    <row r="155" spans="1:9" ht="15.75" thickBot="1">
      <c r="A155" s="1292"/>
      <c r="B155" s="1292"/>
      <c r="C155" s="1292"/>
      <c r="D155" s="1292"/>
      <c r="E155" s="1292"/>
      <c r="F155" s="1151"/>
      <c r="G155" s="1151"/>
      <c r="H155" s="1151"/>
      <c r="I155" s="1151"/>
    </row>
    <row r="156" spans="1:9" ht="15" customHeight="1">
      <c r="A156" s="1283" t="s">
        <v>513</v>
      </c>
      <c r="B156" s="1284"/>
      <c r="C156" s="1284"/>
      <c r="D156" s="1284"/>
      <c r="E156" s="1285"/>
      <c r="F156" s="132"/>
      <c r="G156" s="132"/>
      <c r="H156" s="132"/>
      <c r="I156" s="132"/>
    </row>
    <row r="157" spans="1:9" ht="15" customHeight="1">
      <c r="A157" s="1293" t="s">
        <v>514</v>
      </c>
      <c r="B157" s="1294"/>
      <c r="C157" s="1294"/>
      <c r="D157" s="1294"/>
      <c r="E157" s="1295"/>
      <c r="F157" s="132"/>
      <c r="G157" s="132"/>
      <c r="H157" s="132"/>
      <c r="I157" s="132"/>
    </row>
    <row r="158" spans="1:9" ht="19.5">
      <c r="A158" s="784" t="s">
        <v>1124</v>
      </c>
      <c r="B158" s="1296" t="s">
        <v>1123</v>
      </c>
      <c r="C158" s="1294"/>
      <c r="D158" s="1294"/>
      <c r="E158" s="1295"/>
      <c r="F158" s="132"/>
      <c r="G158" s="132"/>
      <c r="H158" s="132"/>
      <c r="I158" s="132"/>
    </row>
    <row r="159" spans="1:9" ht="27" customHeight="1">
      <c r="A159" s="205">
        <v>1</v>
      </c>
      <c r="B159" s="1297" t="s">
        <v>1018</v>
      </c>
      <c r="C159" s="1298"/>
      <c r="D159" s="1298"/>
      <c r="E159" s="1299"/>
      <c r="F159" s="132"/>
    </row>
    <row r="160" spans="1:9" ht="26.25" customHeight="1">
      <c r="A160" s="205">
        <v>2</v>
      </c>
      <c r="B160" s="1297" t="s">
        <v>515</v>
      </c>
      <c r="C160" s="1298"/>
      <c r="D160" s="1298"/>
      <c r="E160" s="1299"/>
      <c r="F160" s="132"/>
    </row>
    <row r="161" spans="1:6" ht="24.75" customHeight="1">
      <c r="A161" s="205">
        <v>3</v>
      </c>
      <c r="B161" s="1297" t="s">
        <v>516</v>
      </c>
      <c r="C161" s="1298"/>
      <c r="D161" s="1298"/>
      <c r="E161" s="1299"/>
      <c r="F161" s="132"/>
    </row>
    <row r="162" spans="1:6" ht="15" customHeight="1">
      <c r="A162" s="209" t="s">
        <v>346</v>
      </c>
      <c r="B162" s="1297" t="s">
        <v>517</v>
      </c>
      <c r="C162" s="1298"/>
      <c r="D162" s="1298"/>
      <c r="E162" s="1299"/>
      <c r="F162" s="132"/>
    </row>
    <row r="163" spans="1:6" ht="32.25" customHeight="1">
      <c r="A163" s="205">
        <v>4</v>
      </c>
      <c r="B163" s="1297" t="s">
        <v>518</v>
      </c>
      <c r="C163" s="1298"/>
      <c r="D163" s="1298"/>
      <c r="E163" s="1299"/>
      <c r="F163" s="783"/>
    </row>
    <row r="164" spans="1:6" ht="27" customHeight="1">
      <c r="A164" s="205">
        <v>5</v>
      </c>
      <c r="B164" s="1297" t="s">
        <v>519</v>
      </c>
      <c r="C164" s="1298"/>
      <c r="D164" s="1298"/>
      <c r="E164" s="1299"/>
      <c r="F164" s="783"/>
    </row>
    <row r="165" spans="1:6" ht="25.5" customHeight="1">
      <c r="A165" s="209" t="s">
        <v>347</v>
      </c>
      <c r="B165" s="1297" t="s">
        <v>520</v>
      </c>
      <c r="C165" s="1298"/>
      <c r="D165" s="1298"/>
      <c r="E165" s="1299"/>
      <c r="F165" s="783"/>
    </row>
    <row r="166" spans="1:6">
      <c r="A166" s="205">
        <v>6</v>
      </c>
      <c r="B166" s="1297" t="s">
        <v>521</v>
      </c>
      <c r="C166" s="1298"/>
      <c r="D166" s="1298"/>
      <c r="E166" s="1299"/>
      <c r="F166" s="783"/>
    </row>
    <row r="167" spans="1:6" ht="15" customHeight="1">
      <c r="A167" s="205">
        <v>7</v>
      </c>
      <c r="B167" s="1297" t="s">
        <v>522</v>
      </c>
      <c r="C167" s="1298"/>
      <c r="D167" s="1298"/>
      <c r="E167" s="1299"/>
      <c r="F167" s="783"/>
    </row>
    <row r="168" spans="1:6" ht="15" customHeight="1">
      <c r="A168" s="205">
        <v>8</v>
      </c>
      <c r="B168" s="1297" t="s">
        <v>523</v>
      </c>
      <c r="C168" s="1298"/>
      <c r="D168" s="1298"/>
      <c r="E168" s="1299"/>
      <c r="F168" s="783"/>
    </row>
    <row r="169" spans="1:6" ht="15" customHeight="1">
      <c r="A169" s="205">
        <v>9</v>
      </c>
      <c r="B169" s="1297" t="s">
        <v>524</v>
      </c>
      <c r="C169" s="1298"/>
      <c r="D169" s="1298"/>
      <c r="E169" s="1299"/>
      <c r="F169" s="783"/>
    </row>
    <row r="170" spans="1:6" ht="40.5" customHeight="1">
      <c r="A170" s="205">
        <v>10</v>
      </c>
      <c r="B170" s="1297" t="s">
        <v>525</v>
      </c>
      <c r="C170" s="1298"/>
      <c r="D170" s="1298"/>
      <c r="E170" s="1299"/>
      <c r="F170" s="783"/>
    </row>
    <row r="171" spans="1:6" ht="15" customHeight="1">
      <c r="A171" s="205">
        <v>11</v>
      </c>
      <c r="B171" s="1297" t="s">
        <v>526</v>
      </c>
      <c r="C171" s="1298"/>
      <c r="D171" s="1298"/>
      <c r="E171" s="1299"/>
      <c r="F171" s="783"/>
    </row>
    <row r="172" spans="1:6" ht="15" customHeight="1">
      <c r="A172" s="205">
        <v>12</v>
      </c>
      <c r="B172" s="1297" t="s">
        <v>527</v>
      </c>
      <c r="C172" s="1298"/>
      <c r="D172" s="1298"/>
      <c r="E172" s="1299"/>
      <c r="F172" s="783"/>
    </row>
    <row r="173" spans="1:6" ht="15" customHeight="1">
      <c r="A173" s="205">
        <v>13</v>
      </c>
      <c r="B173" s="1297" t="s">
        <v>528</v>
      </c>
      <c r="C173" s="1298"/>
      <c r="D173" s="1298"/>
      <c r="E173" s="1299"/>
      <c r="F173" s="783"/>
    </row>
    <row r="174" spans="1:6" ht="15" customHeight="1">
      <c r="A174" s="205">
        <v>14</v>
      </c>
      <c r="B174" s="1297" t="s">
        <v>529</v>
      </c>
      <c r="C174" s="1298"/>
      <c r="D174" s="1298"/>
      <c r="E174" s="1299"/>
      <c r="F174" s="783"/>
    </row>
    <row r="175" spans="1:6" ht="15" customHeight="1">
      <c r="A175" s="205">
        <v>15</v>
      </c>
      <c r="B175" s="1297" t="s">
        <v>530</v>
      </c>
      <c r="C175" s="1298"/>
      <c r="D175" s="1298"/>
      <c r="E175" s="1299"/>
      <c r="F175" s="783"/>
    </row>
    <row r="176" spans="1:6" ht="27" customHeight="1">
      <c r="A176" s="205">
        <v>16</v>
      </c>
      <c r="B176" s="1297" t="s">
        <v>531</v>
      </c>
      <c r="C176" s="1298"/>
      <c r="D176" s="1298"/>
      <c r="E176" s="1299"/>
      <c r="F176" s="783"/>
    </row>
    <row r="177" spans="1:6" ht="41.25" customHeight="1">
      <c r="A177" s="205">
        <v>17</v>
      </c>
      <c r="B177" s="1297" t="s">
        <v>532</v>
      </c>
      <c r="C177" s="1298"/>
      <c r="D177" s="1298"/>
      <c r="E177" s="1299"/>
      <c r="F177" s="783"/>
    </row>
    <row r="178" spans="1:6" ht="52.5" customHeight="1">
      <c r="A178" s="205">
        <v>18</v>
      </c>
      <c r="B178" s="1297" t="s">
        <v>533</v>
      </c>
      <c r="C178" s="1298"/>
      <c r="D178" s="1298"/>
      <c r="E178" s="1299"/>
      <c r="F178" s="783"/>
    </row>
    <row r="179" spans="1:6" ht="39.75" customHeight="1">
      <c r="A179" s="205">
        <v>19</v>
      </c>
      <c r="B179" s="1297" t="s">
        <v>534</v>
      </c>
      <c r="C179" s="1298"/>
      <c r="D179" s="1298"/>
      <c r="E179" s="1299"/>
      <c r="F179" s="783"/>
    </row>
    <row r="180" spans="1:6" ht="15" customHeight="1">
      <c r="A180" s="205">
        <v>20</v>
      </c>
      <c r="B180" s="1297" t="s">
        <v>524</v>
      </c>
      <c r="C180" s="1298"/>
      <c r="D180" s="1298"/>
      <c r="E180" s="1299"/>
      <c r="F180" s="783"/>
    </row>
    <row r="181" spans="1:6" ht="26.25" customHeight="1">
      <c r="A181" s="209" t="s">
        <v>259</v>
      </c>
      <c r="B181" s="1297" t="s">
        <v>535</v>
      </c>
      <c r="C181" s="1298"/>
      <c r="D181" s="1298"/>
      <c r="E181" s="1299"/>
      <c r="F181" s="783"/>
    </row>
    <row r="182" spans="1:6" ht="30.75" customHeight="1">
      <c r="A182" s="209" t="s">
        <v>260</v>
      </c>
      <c r="B182" s="1297" t="s">
        <v>536</v>
      </c>
      <c r="C182" s="1298"/>
      <c r="D182" s="1298"/>
      <c r="E182" s="1299"/>
      <c r="F182" s="783"/>
    </row>
    <row r="183" spans="1:6" ht="43.5" customHeight="1">
      <c r="A183" s="209" t="s">
        <v>348</v>
      </c>
      <c r="B183" s="1297" t="s">
        <v>537</v>
      </c>
      <c r="C183" s="1298"/>
      <c r="D183" s="1298"/>
      <c r="E183" s="1299"/>
      <c r="F183" s="783"/>
    </row>
    <row r="184" spans="1:6" ht="29.25" customHeight="1">
      <c r="A184" s="209" t="s">
        <v>349</v>
      </c>
      <c r="B184" s="1297" t="s">
        <v>538</v>
      </c>
      <c r="C184" s="1298"/>
      <c r="D184" s="1298"/>
      <c r="E184" s="1299"/>
      <c r="F184" s="783"/>
    </row>
    <row r="185" spans="1:6" ht="41.25" customHeight="1">
      <c r="A185" s="205">
        <v>21</v>
      </c>
      <c r="B185" s="1297" t="s">
        <v>539</v>
      </c>
      <c r="C185" s="1298"/>
      <c r="D185" s="1298"/>
      <c r="E185" s="1299"/>
      <c r="F185" s="783"/>
    </row>
    <row r="186" spans="1:6" ht="15" customHeight="1">
      <c r="A186" s="205">
        <v>22</v>
      </c>
      <c r="B186" s="1297" t="s">
        <v>540</v>
      </c>
      <c r="C186" s="1298"/>
      <c r="D186" s="1298"/>
      <c r="E186" s="1299"/>
      <c r="F186" s="783"/>
    </row>
    <row r="187" spans="1:6" ht="38.25" customHeight="1">
      <c r="A187" s="205">
        <v>23</v>
      </c>
      <c r="B187" s="1297" t="s">
        <v>541</v>
      </c>
      <c r="C187" s="1298"/>
      <c r="D187" s="1298"/>
      <c r="E187" s="1299"/>
      <c r="F187" s="783"/>
    </row>
    <row r="188" spans="1:6" ht="18" customHeight="1">
      <c r="A188" s="205">
        <v>24</v>
      </c>
      <c r="B188" s="1297" t="s">
        <v>524</v>
      </c>
      <c r="C188" s="1298"/>
      <c r="D188" s="1298"/>
      <c r="E188" s="1299"/>
      <c r="F188" s="783"/>
    </row>
    <row r="189" spans="1:6" ht="31.5" customHeight="1">
      <c r="A189" s="205">
        <v>25</v>
      </c>
      <c r="B189" s="1297" t="s">
        <v>542</v>
      </c>
      <c r="C189" s="1298"/>
      <c r="D189" s="1298"/>
      <c r="E189" s="1299"/>
      <c r="F189" s="783"/>
    </row>
    <row r="190" spans="1:6" ht="15" customHeight="1">
      <c r="A190" s="209" t="s">
        <v>409</v>
      </c>
      <c r="B190" s="1297" t="s">
        <v>543</v>
      </c>
      <c r="C190" s="1298"/>
      <c r="D190" s="1298"/>
      <c r="E190" s="1299"/>
      <c r="F190" s="783"/>
    </row>
    <row r="191" spans="1:6" ht="50.25" customHeight="1">
      <c r="A191" s="209" t="s">
        <v>410</v>
      </c>
      <c r="B191" s="1297" t="s">
        <v>544</v>
      </c>
      <c r="C191" s="1298"/>
      <c r="D191" s="1298"/>
      <c r="E191" s="1299"/>
      <c r="F191" s="783"/>
    </row>
    <row r="192" spans="1:6" ht="27" customHeight="1">
      <c r="A192" s="205">
        <v>27</v>
      </c>
      <c r="B192" s="1297" t="s">
        <v>545</v>
      </c>
      <c r="C192" s="1298"/>
      <c r="D192" s="1298"/>
      <c r="E192" s="1299"/>
      <c r="F192" s="783"/>
    </row>
    <row r="193" spans="1:6" ht="15.75" customHeight="1">
      <c r="A193" s="205">
        <v>28</v>
      </c>
      <c r="B193" s="1297" t="s">
        <v>546</v>
      </c>
      <c r="C193" s="1298"/>
      <c r="D193" s="1298"/>
      <c r="E193" s="1299"/>
      <c r="F193" s="783"/>
    </row>
    <row r="194" spans="1:6" ht="15" customHeight="1">
      <c r="A194" s="205">
        <v>29</v>
      </c>
      <c r="B194" s="1297" t="s">
        <v>547</v>
      </c>
      <c r="C194" s="1298"/>
      <c r="D194" s="1298"/>
      <c r="E194" s="1299"/>
      <c r="F194" s="783"/>
    </row>
    <row r="195" spans="1:6" ht="15" customHeight="1">
      <c r="A195" s="205">
        <v>30</v>
      </c>
      <c r="B195" s="1297" t="s">
        <v>548</v>
      </c>
      <c r="C195" s="1298"/>
      <c r="D195" s="1298"/>
      <c r="E195" s="1299"/>
      <c r="F195" s="783"/>
    </row>
    <row r="196" spans="1:6" ht="15" customHeight="1">
      <c r="A196" s="205">
        <v>31</v>
      </c>
      <c r="B196" s="1297" t="s">
        <v>549</v>
      </c>
      <c r="C196" s="1298"/>
      <c r="D196" s="1298"/>
      <c r="E196" s="1299"/>
      <c r="F196" s="783"/>
    </row>
    <row r="197" spans="1:6" ht="15" customHeight="1">
      <c r="A197" s="205">
        <v>32</v>
      </c>
      <c r="B197" s="1297" t="s">
        <v>550</v>
      </c>
      <c r="C197" s="1298"/>
      <c r="D197" s="1298"/>
      <c r="E197" s="1299"/>
      <c r="F197" s="783"/>
    </row>
    <row r="198" spans="1:6" ht="28.5" customHeight="1">
      <c r="A198" s="210">
        <v>33</v>
      </c>
      <c r="B198" s="1297" t="s">
        <v>551</v>
      </c>
      <c r="C198" s="1298"/>
      <c r="D198" s="1298"/>
      <c r="E198" s="1299"/>
      <c r="F198" s="783"/>
    </row>
    <row r="199" spans="1:6" ht="27.75" customHeight="1">
      <c r="A199" s="210">
        <v>34</v>
      </c>
      <c r="B199" s="1297" t="s">
        <v>552</v>
      </c>
      <c r="C199" s="1298"/>
      <c r="D199" s="1298"/>
      <c r="E199" s="1299"/>
      <c r="F199" s="783"/>
    </row>
    <row r="200" spans="1:6" ht="25.5" customHeight="1">
      <c r="A200" s="210">
        <v>35</v>
      </c>
      <c r="B200" s="1297" t="s">
        <v>553</v>
      </c>
      <c r="C200" s="1298"/>
      <c r="D200" s="1298"/>
      <c r="E200" s="1299"/>
      <c r="F200" s="783"/>
    </row>
    <row r="201" spans="1:6" ht="15" customHeight="1">
      <c r="A201" s="211">
        <v>36</v>
      </c>
      <c r="B201" s="1297" t="s">
        <v>554</v>
      </c>
      <c r="C201" s="1298"/>
      <c r="D201" s="1298"/>
      <c r="E201" s="1299"/>
      <c r="F201" s="783"/>
    </row>
    <row r="202" spans="1:6" ht="28.5" customHeight="1">
      <c r="A202" s="201">
        <v>37</v>
      </c>
      <c r="B202" s="1297" t="s">
        <v>555</v>
      </c>
      <c r="C202" s="1298"/>
      <c r="D202" s="1298"/>
      <c r="E202" s="1299"/>
      <c r="F202" s="783"/>
    </row>
    <row r="203" spans="1:6" ht="39.75" customHeight="1">
      <c r="A203" s="201">
        <v>38</v>
      </c>
      <c r="B203" s="1297" t="s">
        <v>556</v>
      </c>
      <c r="C203" s="1298"/>
      <c r="D203" s="1298"/>
      <c r="E203" s="1299"/>
      <c r="F203" s="783"/>
    </row>
    <row r="204" spans="1:6" ht="40.5" customHeight="1">
      <c r="A204" s="201">
        <v>39</v>
      </c>
      <c r="B204" s="1297" t="s">
        <v>557</v>
      </c>
      <c r="C204" s="1298"/>
      <c r="D204" s="1298"/>
      <c r="E204" s="1299"/>
      <c r="F204" s="783"/>
    </row>
    <row r="205" spans="1:6" ht="40.5" customHeight="1">
      <c r="A205" s="201">
        <v>40</v>
      </c>
      <c r="B205" s="1297" t="s">
        <v>558</v>
      </c>
      <c r="C205" s="1298"/>
      <c r="D205" s="1298"/>
      <c r="E205" s="1299"/>
      <c r="F205" s="783"/>
    </row>
    <row r="206" spans="1:6" ht="15" customHeight="1">
      <c r="A206" s="201">
        <v>41</v>
      </c>
      <c r="B206" s="1297" t="s">
        <v>524</v>
      </c>
      <c r="C206" s="1298"/>
      <c r="D206" s="1298"/>
      <c r="E206" s="1299"/>
      <c r="F206" s="783"/>
    </row>
    <row r="207" spans="1:6" ht="29.25" customHeight="1">
      <c r="A207" s="201">
        <v>42</v>
      </c>
      <c r="B207" s="1297" t="s">
        <v>559</v>
      </c>
      <c r="C207" s="1298"/>
      <c r="D207" s="1298"/>
      <c r="E207" s="1299"/>
      <c r="F207" s="783"/>
    </row>
    <row r="208" spans="1:6" ht="15" customHeight="1">
      <c r="A208" s="201">
        <v>43</v>
      </c>
      <c r="B208" s="1297" t="s">
        <v>560</v>
      </c>
      <c r="C208" s="1298"/>
      <c r="D208" s="1298"/>
      <c r="E208" s="1299"/>
      <c r="F208" s="783"/>
    </row>
    <row r="209" spans="1:6" ht="15" customHeight="1">
      <c r="A209" s="201">
        <v>44</v>
      </c>
      <c r="B209" s="1297" t="s">
        <v>561</v>
      </c>
      <c r="C209" s="1298"/>
      <c r="D209" s="1298"/>
      <c r="E209" s="1299"/>
      <c r="F209" s="783"/>
    </row>
    <row r="210" spans="1:6" ht="15" customHeight="1">
      <c r="A210" s="201">
        <v>45</v>
      </c>
      <c r="B210" s="1297" t="s">
        <v>562</v>
      </c>
      <c r="C210" s="1298"/>
      <c r="D210" s="1298"/>
      <c r="E210" s="1299"/>
      <c r="F210" s="783"/>
    </row>
    <row r="211" spans="1:6" ht="15" customHeight="1">
      <c r="A211" s="201">
        <v>46</v>
      </c>
      <c r="B211" s="1297" t="s">
        <v>563</v>
      </c>
      <c r="C211" s="1298"/>
      <c r="D211" s="1298"/>
      <c r="E211" s="1299"/>
      <c r="F211" s="783"/>
    </row>
    <row r="212" spans="1:6" ht="30.75" customHeight="1">
      <c r="A212" s="201">
        <v>47</v>
      </c>
      <c r="B212" s="1297" t="s">
        <v>564</v>
      </c>
      <c r="C212" s="1298"/>
      <c r="D212" s="1298"/>
      <c r="E212" s="1299"/>
      <c r="F212" s="783"/>
    </row>
    <row r="213" spans="1:6" ht="39.75" customHeight="1">
      <c r="A213" s="201">
        <v>48</v>
      </c>
      <c r="B213" s="1297" t="s">
        <v>565</v>
      </c>
      <c r="C213" s="1298"/>
      <c r="D213" s="1298"/>
      <c r="E213" s="1299"/>
      <c r="F213" s="783"/>
    </row>
    <row r="214" spans="1:6" ht="27" customHeight="1">
      <c r="A214" s="201">
        <v>49</v>
      </c>
      <c r="B214" s="1297" t="s">
        <v>566</v>
      </c>
      <c r="C214" s="1298"/>
      <c r="D214" s="1298"/>
      <c r="E214" s="1299"/>
      <c r="F214" s="783"/>
    </row>
    <row r="215" spans="1:6" ht="15" customHeight="1">
      <c r="A215" s="201">
        <v>50</v>
      </c>
      <c r="B215" s="1297" t="s">
        <v>567</v>
      </c>
      <c r="C215" s="1298"/>
      <c r="D215" s="1298"/>
      <c r="E215" s="1299"/>
      <c r="F215" s="783"/>
    </row>
    <row r="216" spans="1:6" ht="15" customHeight="1">
      <c r="A216" s="201">
        <v>51</v>
      </c>
      <c r="B216" s="1297" t="s">
        <v>568</v>
      </c>
      <c r="C216" s="1298"/>
      <c r="D216" s="1298"/>
      <c r="E216" s="1299"/>
      <c r="F216" s="783"/>
    </row>
    <row r="217" spans="1:6" ht="28.5" customHeight="1">
      <c r="A217" s="201">
        <v>52</v>
      </c>
      <c r="B217" s="1297" t="s">
        <v>569</v>
      </c>
      <c r="C217" s="1298"/>
      <c r="D217" s="1298"/>
      <c r="E217" s="1299"/>
      <c r="F217" s="783"/>
    </row>
    <row r="218" spans="1:6" ht="42" customHeight="1">
      <c r="A218" s="201">
        <v>53</v>
      </c>
      <c r="B218" s="1297" t="s">
        <v>570</v>
      </c>
      <c r="C218" s="1298"/>
      <c r="D218" s="1298"/>
      <c r="E218" s="1299"/>
      <c r="F218" s="783"/>
    </row>
    <row r="219" spans="1:6" ht="53.25" customHeight="1">
      <c r="A219" s="201">
        <v>54</v>
      </c>
      <c r="B219" s="1297" t="s">
        <v>571</v>
      </c>
      <c r="C219" s="1298"/>
      <c r="D219" s="1298"/>
      <c r="E219" s="1299"/>
      <c r="F219" s="783"/>
    </row>
    <row r="220" spans="1:6" ht="42" customHeight="1">
      <c r="A220" s="201">
        <v>55</v>
      </c>
      <c r="B220" s="1297" t="s">
        <v>572</v>
      </c>
      <c r="C220" s="1298"/>
      <c r="D220" s="1298"/>
      <c r="E220" s="1299"/>
      <c r="F220" s="783"/>
    </row>
    <row r="221" spans="1:6" ht="15" customHeight="1">
      <c r="A221" s="201">
        <v>56</v>
      </c>
      <c r="B221" s="1297" t="s">
        <v>524</v>
      </c>
      <c r="C221" s="1298"/>
      <c r="D221" s="1298"/>
      <c r="E221" s="1299"/>
      <c r="F221" s="783"/>
    </row>
    <row r="222" spans="1:6" ht="15" customHeight="1">
      <c r="A222" s="201">
        <v>57</v>
      </c>
      <c r="B222" s="1297" t="s">
        <v>573</v>
      </c>
      <c r="C222" s="1298"/>
      <c r="D222" s="1298"/>
      <c r="E222" s="1299"/>
      <c r="F222" s="783"/>
    </row>
    <row r="223" spans="1:6" ht="15" customHeight="1">
      <c r="A223" s="201">
        <v>58</v>
      </c>
      <c r="B223" s="1297" t="s">
        <v>574</v>
      </c>
      <c r="C223" s="1298"/>
      <c r="D223" s="1298"/>
      <c r="E223" s="1299"/>
      <c r="F223" s="783"/>
    </row>
    <row r="224" spans="1:6" ht="15" customHeight="1">
      <c r="A224" s="201">
        <v>59</v>
      </c>
      <c r="B224" s="1297" t="s">
        <v>575</v>
      </c>
      <c r="C224" s="1298"/>
      <c r="D224" s="1298"/>
      <c r="E224" s="1299"/>
      <c r="F224" s="783"/>
    </row>
    <row r="225" spans="1:6" ht="15" customHeight="1">
      <c r="A225" s="201">
        <v>60</v>
      </c>
      <c r="B225" s="1297" t="s">
        <v>576</v>
      </c>
      <c r="C225" s="1298"/>
      <c r="D225" s="1298"/>
      <c r="E225" s="1299"/>
      <c r="F225" s="783"/>
    </row>
    <row r="226" spans="1:6" ht="34.5" customHeight="1">
      <c r="A226" s="201">
        <v>61</v>
      </c>
      <c r="B226" s="1297" t="s">
        <v>577</v>
      </c>
      <c r="C226" s="1298"/>
      <c r="D226" s="1298"/>
      <c r="E226" s="1299"/>
      <c r="F226" s="783"/>
    </row>
    <row r="227" spans="1:6" ht="30" customHeight="1">
      <c r="A227" s="201">
        <v>62</v>
      </c>
      <c r="B227" s="1297" t="s">
        <v>578</v>
      </c>
      <c r="C227" s="1298"/>
      <c r="D227" s="1298"/>
      <c r="E227" s="1299"/>
      <c r="F227" s="783"/>
    </row>
    <row r="228" spans="1:6" ht="27.75" customHeight="1">
      <c r="A228" s="201">
        <v>63</v>
      </c>
      <c r="B228" s="1297" t="s">
        <v>579</v>
      </c>
      <c r="C228" s="1298"/>
      <c r="D228" s="1298"/>
      <c r="E228" s="1299"/>
      <c r="F228" s="783"/>
    </row>
    <row r="229" spans="1:6" ht="112.5" customHeight="1">
      <c r="A229" s="201">
        <v>64</v>
      </c>
      <c r="B229" s="1297" t="s">
        <v>580</v>
      </c>
      <c r="C229" s="1298"/>
      <c r="D229" s="1298"/>
      <c r="E229" s="1299"/>
      <c r="F229" s="783"/>
    </row>
    <row r="230" spans="1:6" ht="27.75" customHeight="1">
      <c r="A230" s="201">
        <v>65</v>
      </c>
      <c r="B230" s="1297" t="s">
        <v>581</v>
      </c>
      <c r="C230" s="1298"/>
      <c r="D230" s="1298"/>
      <c r="E230" s="1299"/>
      <c r="F230" s="783"/>
    </row>
    <row r="231" spans="1:6" ht="26.25" customHeight="1">
      <c r="A231" s="201">
        <v>66</v>
      </c>
      <c r="B231" s="1297" t="s">
        <v>582</v>
      </c>
      <c r="C231" s="1298"/>
      <c r="D231" s="1298"/>
      <c r="E231" s="1299"/>
      <c r="F231" s="783"/>
    </row>
    <row r="232" spans="1:6" ht="26.25" customHeight="1">
      <c r="A232" s="201" t="s">
        <v>350</v>
      </c>
      <c r="B232" s="1297" t="s">
        <v>583</v>
      </c>
      <c r="C232" s="1298"/>
      <c r="D232" s="1298"/>
      <c r="E232" s="1299"/>
      <c r="F232" s="783"/>
    </row>
    <row r="233" spans="1:6" ht="39" customHeight="1">
      <c r="A233" s="201">
        <v>68</v>
      </c>
      <c r="B233" s="1297" t="s">
        <v>584</v>
      </c>
      <c r="C233" s="1298"/>
      <c r="D233" s="1298"/>
      <c r="E233" s="1299"/>
      <c r="F233" s="783"/>
    </row>
    <row r="234" spans="1:6" ht="15" customHeight="1">
      <c r="A234" s="201">
        <v>69</v>
      </c>
      <c r="B234" s="1297" t="s">
        <v>488</v>
      </c>
      <c r="C234" s="1298"/>
      <c r="D234" s="1298"/>
      <c r="E234" s="1299"/>
      <c r="F234" s="783"/>
    </row>
    <row r="235" spans="1:6" ht="15" customHeight="1">
      <c r="A235" s="210">
        <v>70</v>
      </c>
      <c r="B235" s="1297" t="s">
        <v>488</v>
      </c>
      <c r="C235" s="1298"/>
      <c r="D235" s="1298"/>
      <c r="E235" s="1299"/>
      <c r="F235" s="783"/>
    </row>
    <row r="236" spans="1:6" ht="15" customHeight="1">
      <c r="A236" s="201">
        <v>71</v>
      </c>
      <c r="B236" s="1297" t="s">
        <v>488</v>
      </c>
      <c r="C236" s="1298"/>
      <c r="D236" s="1298"/>
      <c r="E236" s="1299"/>
      <c r="F236" s="783"/>
    </row>
    <row r="237" spans="1:6" ht="41.25" customHeight="1">
      <c r="A237" s="201">
        <v>72</v>
      </c>
      <c r="B237" s="1297" t="s">
        <v>585</v>
      </c>
      <c r="C237" s="1298"/>
      <c r="D237" s="1298"/>
      <c r="E237" s="1299"/>
      <c r="F237" s="783"/>
    </row>
    <row r="238" spans="1:6" ht="40.5" customHeight="1">
      <c r="A238" s="201">
        <v>73</v>
      </c>
      <c r="B238" s="1297" t="s">
        <v>586</v>
      </c>
      <c r="C238" s="1298"/>
      <c r="D238" s="1298"/>
      <c r="E238" s="1299"/>
      <c r="F238" s="783"/>
    </row>
    <row r="239" spans="1:6" ht="15" customHeight="1">
      <c r="A239" s="201">
        <v>74</v>
      </c>
      <c r="B239" s="1297" t="s">
        <v>524</v>
      </c>
      <c r="C239" s="1298"/>
      <c r="D239" s="1298"/>
      <c r="E239" s="1299"/>
      <c r="F239" s="783"/>
    </row>
    <row r="240" spans="1:6" ht="36.75" customHeight="1">
      <c r="A240" s="201">
        <v>75</v>
      </c>
      <c r="B240" s="1297" t="s">
        <v>587</v>
      </c>
      <c r="C240" s="1298"/>
      <c r="D240" s="1298"/>
      <c r="E240" s="1299"/>
      <c r="F240" s="783"/>
    </row>
    <row r="241" spans="1:6" ht="29.25" customHeight="1">
      <c r="A241" s="201">
        <v>76</v>
      </c>
      <c r="B241" s="1297" t="s">
        <v>588</v>
      </c>
      <c r="C241" s="1298"/>
      <c r="D241" s="1298"/>
      <c r="E241" s="1299"/>
      <c r="F241" s="783"/>
    </row>
    <row r="242" spans="1:6" ht="26.25" customHeight="1">
      <c r="A242" s="201">
        <v>77</v>
      </c>
      <c r="B242" s="1297" t="s">
        <v>589</v>
      </c>
      <c r="C242" s="1298"/>
      <c r="D242" s="1298"/>
      <c r="E242" s="1299"/>
      <c r="F242" s="783"/>
    </row>
    <row r="243" spans="1:6" ht="25.5" customHeight="1">
      <c r="A243" s="201">
        <v>78</v>
      </c>
      <c r="B243" s="1297" t="s">
        <v>590</v>
      </c>
      <c r="C243" s="1298"/>
      <c r="D243" s="1298"/>
      <c r="E243" s="1299"/>
      <c r="F243" s="783"/>
    </row>
    <row r="244" spans="1:6" ht="30" customHeight="1">
      <c r="A244" s="201">
        <v>79</v>
      </c>
      <c r="B244" s="1297" t="s">
        <v>591</v>
      </c>
      <c r="C244" s="1298"/>
      <c r="D244" s="1298"/>
      <c r="E244" s="1299"/>
      <c r="F244" s="783"/>
    </row>
    <row r="245" spans="1:6" ht="25.5" customHeight="1">
      <c r="A245" s="201">
        <v>80</v>
      </c>
      <c r="B245" s="1297" t="s">
        <v>592</v>
      </c>
      <c r="C245" s="1298"/>
      <c r="D245" s="1298"/>
      <c r="E245" s="1299"/>
      <c r="F245" s="783"/>
    </row>
    <row r="246" spans="1:6" ht="30.75" customHeight="1">
      <c r="A246" s="201">
        <v>81</v>
      </c>
      <c r="B246" s="1297" t="s">
        <v>593</v>
      </c>
      <c r="C246" s="1298"/>
      <c r="D246" s="1298"/>
      <c r="E246" s="1299"/>
      <c r="F246" s="783"/>
    </row>
    <row r="247" spans="1:6" ht="29.25" customHeight="1">
      <c r="A247" s="201">
        <v>82</v>
      </c>
      <c r="B247" s="1297" t="s">
        <v>594</v>
      </c>
      <c r="C247" s="1298"/>
      <c r="D247" s="1298"/>
      <c r="E247" s="1299"/>
      <c r="F247" s="783"/>
    </row>
    <row r="248" spans="1:6" ht="31.5" customHeight="1">
      <c r="A248" s="201">
        <v>83</v>
      </c>
      <c r="B248" s="1297" t="s">
        <v>595</v>
      </c>
      <c r="C248" s="1298"/>
      <c r="D248" s="1298"/>
      <c r="E248" s="1299"/>
      <c r="F248" s="783"/>
    </row>
    <row r="249" spans="1:6" ht="30.75" customHeight="1">
      <c r="A249" s="201">
        <v>84</v>
      </c>
      <c r="B249" s="1297" t="s">
        <v>596</v>
      </c>
      <c r="C249" s="1298"/>
      <c r="D249" s="1298"/>
      <c r="E249" s="1299"/>
      <c r="F249" s="783"/>
    </row>
    <row r="250" spans="1:6" ht="27.75" customHeight="1" thickBot="1">
      <c r="A250" s="202">
        <v>85</v>
      </c>
      <c r="B250" s="1300" t="s">
        <v>597</v>
      </c>
      <c r="C250" s="1301"/>
      <c r="D250" s="1301"/>
      <c r="E250" s="1302"/>
      <c r="F250" s="783"/>
    </row>
  </sheetData>
  <mergeCells count="251">
    <mergeCell ref="B249:E249"/>
    <mergeCell ref="B250:E250"/>
    <mergeCell ref="B242:E242"/>
    <mergeCell ref="B243:E243"/>
    <mergeCell ref="B244:E244"/>
    <mergeCell ref="B245:E245"/>
    <mergeCell ref="B246:E246"/>
    <mergeCell ref="B247:E247"/>
    <mergeCell ref="B234:E234"/>
    <mergeCell ref="B235:E235"/>
    <mergeCell ref="B236:E236"/>
    <mergeCell ref="B237:E237"/>
    <mergeCell ref="B238:E238"/>
    <mergeCell ref="B239:E239"/>
    <mergeCell ref="B240:E240"/>
    <mergeCell ref="B241:E241"/>
    <mergeCell ref="B248:E248"/>
    <mergeCell ref="B225:E225"/>
    <mergeCell ref="B226:E226"/>
    <mergeCell ref="B227:E227"/>
    <mergeCell ref="B228:E228"/>
    <mergeCell ref="B229:E229"/>
    <mergeCell ref="B230:E230"/>
    <mergeCell ref="B231:E231"/>
    <mergeCell ref="B232:E232"/>
    <mergeCell ref="B233:E233"/>
    <mergeCell ref="B216:E216"/>
    <mergeCell ref="B217:E217"/>
    <mergeCell ref="B218:E218"/>
    <mergeCell ref="B219:E219"/>
    <mergeCell ref="B220:E220"/>
    <mergeCell ref="B221:E221"/>
    <mergeCell ref="B222:E222"/>
    <mergeCell ref="B223:E223"/>
    <mergeCell ref="B224:E224"/>
    <mergeCell ref="B207:E207"/>
    <mergeCell ref="B208:E208"/>
    <mergeCell ref="B209:E209"/>
    <mergeCell ref="B210:E210"/>
    <mergeCell ref="B211:E211"/>
    <mergeCell ref="B212:E212"/>
    <mergeCell ref="B213:E213"/>
    <mergeCell ref="B214:E214"/>
    <mergeCell ref="B215:E215"/>
    <mergeCell ref="B198:E198"/>
    <mergeCell ref="B199:E199"/>
    <mergeCell ref="B200:E200"/>
    <mergeCell ref="B201:E201"/>
    <mergeCell ref="B202:E202"/>
    <mergeCell ref="B203:E203"/>
    <mergeCell ref="B204:E204"/>
    <mergeCell ref="B205:E205"/>
    <mergeCell ref="B206:E206"/>
    <mergeCell ref="B189:E189"/>
    <mergeCell ref="B190:E190"/>
    <mergeCell ref="B191:E191"/>
    <mergeCell ref="B192:E192"/>
    <mergeCell ref="B193:E193"/>
    <mergeCell ref="B194:E194"/>
    <mergeCell ref="B195:E195"/>
    <mergeCell ref="B196:E196"/>
    <mergeCell ref="B197:E197"/>
    <mergeCell ref="B180:E180"/>
    <mergeCell ref="B181:E181"/>
    <mergeCell ref="B182:E182"/>
    <mergeCell ref="B183:E183"/>
    <mergeCell ref="B184:E184"/>
    <mergeCell ref="B185:E185"/>
    <mergeCell ref="B186:E186"/>
    <mergeCell ref="B187:E187"/>
    <mergeCell ref="B188:E188"/>
    <mergeCell ref="B171:E171"/>
    <mergeCell ref="B172:E172"/>
    <mergeCell ref="B173:E173"/>
    <mergeCell ref="B174:E174"/>
    <mergeCell ref="B175:E175"/>
    <mergeCell ref="B176:E176"/>
    <mergeCell ref="B177:E177"/>
    <mergeCell ref="B178:E178"/>
    <mergeCell ref="B179:E179"/>
    <mergeCell ref="B162:E162"/>
    <mergeCell ref="B163:E163"/>
    <mergeCell ref="B164:E164"/>
    <mergeCell ref="B165:E165"/>
    <mergeCell ref="B166:E166"/>
    <mergeCell ref="B167:E167"/>
    <mergeCell ref="B168:E168"/>
    <mergeCell ref="B169:E169"/>
    <mergeCell ref="B170:E170"/>
    <mergeCell ref="A153:E153"/>
    <mergeCell ref="A154:E154"/>
    <mergeCell ref="A155:I155"/>
    <mergeCell ref="A156:E156"/>
    <mergeCell ref="A157:E157"/>
    <mergeCell ref="B158:E158"/>
    <mergeCell ref="B159:E159"/>
    <mergeCell ref="B160:E160"/>
    <mergeCell ref="B161:E161"/>
    <mergeCell ref="A144:E144"/>
    <mergeCell ref="A145:E145"/>
    <mergeCell ref="A146:E146"/>
    <mergeCell ref="A147:E147"/>
    <mergeCell ref="A148:E148"/>
    <mergeCell ref="A149:E149"/>
    <mergeCell ref="A150:E150"/>
    <mergeCell ref="A151:E151"/>
    <mergeCell ref="A152:E152"/>
    <mergeCell ref="B135:C135"/>
    <mergeCell ref="A136:I136"/>
    <mergeCell ref="B137:C137"/>
    <mergeCell ref="B138:C138"/>
    <mergeCell ref="B139:C139"/>
    <mergeCell ref="B140:C140"/>
    <mergeCell ref="B141:C141"/>
    <mergeCell ref="B142:C142"/>
    <mergeCell ref="A143:I143"/>
    <mergeCell ref="A126:I126"/>
    <mergeCell ref="B127:C127"/>
    <mergeCell ref="B128:C128"/>
    <mergeCell ref="B129:C129"/>
    <mergeCell ref="B130:C130"/>
    <mergeCell ref="A131:I131"/>
    <mergeCell ref="B132:C132"/>
    <mergeCell ref="B133:C133"/>
    <mergeCell ref="B134:C134"/>
    <mergeCell ref="B117:C117"/>
    <mergeCell ref="B118:C118"/>
    <mergeCell ref="B119:C119"/>
    <mergeCell ref="B120:C120"/>
    <mergeCell ref="B121:C121"/>
    <mergeCell ref="B122:C122"/>
    <mergeCell ref="B123:C123"/>
    <mergeCell ref="B124:C124"/>
    <mergeCell ref="B125:C125"/>
    <mergeCell ref="B108:C108"/>
    <mergeCell ref="B109:C109"/>
    <mergeCell ref="B110:C110"/>
    <mergeCell ref="B111:C111"/>
    <mergeCell ref="B112:C112"/>
    <mergeCell ref="A113:I113"/>
    <mergeCell ref="B114:C114"/>
    <mergeCell ref="B115:C115"/>
    <mergeCell ref="B116:C116"/>
    <mergeCell ref="B99:C99"/>
    <mergeCell ref="B100:C100"/>
    <mergeCell ref="B101:C101"/>
    <mergeCell ref="B102:C102"/>
    <mergeCell ref="B103:C103"/>
    <mergeCell ref="B104:C104"/>
    <mergeCell ref="B105:C105"/>
    <mergeCell ref="B106:C106"/>
    <mergeCell ref="B107:C107"/>
    <mergeCell ref="B90:C90"/>
    <mergeCell ref="B91:C91"/>
    <mergeCell ref="B92:C92"/>
    <mergeCell ref="B93:C93"/>
    <mergeCell ref="B94:C94"/>
    <mergeCell ref="B95:C95"/>
    <mergeCell ref="B96:C96"/>
    <mergeCell ref="B97:C97"/>
    <mergeCell ref="B98:C98"/>
    <mergeCell ref="B81:C81"/>
    <mergeCell ref="A82:I82"/>
    <mergeCell ref="B83:C83"/>
    <mergeCell ref="B84:C84"/>
    <mergeCell ref="B85:C85"/>
    <mergeCell ref="B86:C86"/>
    <mergeCell ref="B87:C87"/>
    <mergeCell ref="B88:C88"/>
    <mergeCell ref="A89:I89"/>
    <mergeCell ref="B72:C72"/>
    <mergeCell ref="B73:C73"/>
    <mergeCell ref="B74:C74"/>
    <mergeCell ref="B75:C75"/>
    <mergeCell ref="B76:C76"/>
    <mergeCell ref="B77:C77"/>
    <mergeCell ref="B78:C78"/>
    <mergeCell ref="B79:C79"/>
    <mergeCell ref="B80:C80"/>
    <mergeCell ref="B63:C63"/>
    <mergeCell ref="B64:C64"/>
    <mergeCell ref="A65:I65"/>
    <mergeCell ref="B66:C66"/>
    <mergeCell ref="B67:C67"/>
    <mergeCell ref="B68:C68"/>
    <mergeCell ref="B69:C69"/>
    <mergeCell ref="B70:C70"/>
    <mergeCell ref="B71:C71"/>
    <mergeCell ref="B54:C54"/>
    <mergeCell ref="B55:C55"/>
    <mergeCell ref="A56:I56"/>
    <mergeCell ref="B57:C57"/>
    <mergeCell ref="B58:C58"/>
    <mergeCell ref="B59:C59"/>
    <mergeCell ref="B60:C60"/>
    <mergeCell ref="B61:C61"/>
    <mergeCell ref="B62:C62"/>
    <mergeCell ref="B45:C45"/>
    <mergeCell ref="B46:C46"/>
    <mergeCell ref="B47:C47"/>
    <mergeCell ref="B48:C48"/>
    <mergeCell ref="B49:C49"/>
    <mergeCell ref="B50:C50"/>
    <mergeCell ref="B51:C51"/>
    <mergeCell ref="B52:C52"/>
    <mergeCell ref="B53:C53"/>
    <mergeCell ref="B36:C36"/>
    <mergeCell ref="B37:C37"/>
    <mergeCell ref="B38:C38"/>
    <mergeCell ref="B39:C39"/>
    <mergeCell ref="B40:C40"/>
    <mergeCell ref="B41:C41"/>
    <mergeCell ref="B42:C42"/>
    <mergeCell ref="B43:C43"/>
    <mergeCell ref="B44:C44"/>
    <mergeCell ref="B27:C27"/>
    <mergeCell ref="B28:C28"/>
    <mergeCell ref="B29:C29"/>
    <mergeCell ref="B30:C30"/>
    <mergeCell ref="B31:C31"/>
    <mergeCell ref="B32:C32"/>
    <mergeCell ref="B33:C33"/>
    <mergeCell ref="B34:C34"/>
    <mergeCell ref="B35:C35"/>
    <mergeCell ref="B18:C18"/>
    <mergeCell ref="A19:I19"/>
    <mergeCell ref="B20:C20"/>
    <mergeCell ref="B21:C21"/>
    <mergeCell ref="B22:C22"/>
    <mergeCell ref="B23:C23"/>
    <mergeCell ref="B24:C24"/>
    <mergeCell ref="B25:C25"/>
    <mergeCell ref="B26:C26"/>
    <mergeCell ref="B9:C9"/>
    <mergeCell ref="B10:C10"/>
    <mergeCell ref="B11:C11"/>
    <mergeCell ref="B12:C12"/>
    <mergeCell ref="B13:C13"/>
    <mergeCell ref="B14:C14"/>
    <mergeCell ref="B15:C15"/>
    <mergeCell ref="B16:C16"/>
    <mergeCell ref="B17:C17"/>
    <mergeCell ref="A1:B1"/>
    <mergeCell ref="C1:I2"/>
    <mergeCell ref="A2:B2"/>
    <mergeCell ref="A3:I3"/>
    <mergeCell ref="A4:F4"/>
    <mergeCell ref="A6:C7"/>
    <mergeCell ref="H6:H7"/>
    <mergeCell ref="I6:I7"/>
    <mergeCell ref="B8:C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topLeftCell="A20" zoomScaleNormal="100" zoomScaleSheetLayoutView="100" workbookViewId="0">
      <selection activeCell="C31" sqref="C31"/>
    </sheetView>
  </sheetViews>
  <sheetFormatPr defaultRowHeight="15"/>
  <cols>
    <col min="1" max="1" width="35.42578125" customWidth="1"/>
    <col min="2" max="2" width="75.5703125" customWidth="1"/>
    <col min="3" max="3" width="13.7109375" style="230" customWidth="1"/>
    <col min="4" max="6" width="13.7109375" customWidth="1"/>
    <col min="7" max="7" width="11.42578125" customWidth="1"/>
  </cols>
  <sheetData>
    <row r="1" spans="1:9">
      <c r="A1" s="1303" t="s">
        <v>996</v>
      </c>
      <c r="B1" s="1304"/>
      <c r="C1" s="1304"/>
      <c r="D1" s="1304"/>
      <c r="E1" s="1304"/>
      <c r="F1" s="1304"/>
      <c r="G1" s="823"/>
      <c r="H1" s="230"/>
    </row>
    <row r="2" spans="1:9">
      <c r="A2" s="1305" t="s">
        <v>20</v>
      </c>
      <c r="B2" s="1306"/>
      <c r="C2" s="1306"/>
      <c r="D2" s="1306"/>
      <c r="E2" s="1306"/>
      <c r="F2" s="1306"/>
      <c r="G2" s="822"/>
      <c r="H2" s="230"/>
    </row>
    <row r="3" spans="1:9" ht="15.75" thickBot="1">
      <c r="A3" s="1307" t="s">
        <v>1146</v>
      </c>
      <c r="B3" s="1092"/>
      <c r="C3" s="1092"/>
      <c r="D3" s="1092"/>
      <c r="E3" s="1092"/>
      <c r="F3" s="1092"/>
      <c r="G3" s="1308"/>
    </row>
    <row r="4" spans="1:9">
      <c r="A4" s="887" t="s">
        <v>1145</v>
      </c>
      <c r="B4" s="888"/>
      <c r="C4" s="888"/>
      <c r="D4" s="888"/>
      <c r="E4" s="888"/>
      <c r="F4" s="888"/>
      <c r="G4" s="893" t="s">
        <v>1144</v>
      </c>
    </row>
    <row r="5" spans="1:9" ht="26.25" customHeight="1" thickBot="1">
      <c r="A5" s="890"/>
      <c r="B5" s="891"/>
      <c r="C5" s="891"/>
      <c r="D5" s="891"/>
      <c r="E5" s="891"/>
      <c r="F5" s="891"/>
      <c r="G5" s="952"/>
    </row>
    <row r="6" spans="1:9" ht="18" customHeight="1" thickBot="1">
      <c r="A6" s="797" t="s">
        <v>1127</v>
      </c>
      <c r="B6" s="796">
        <f>Obsah!C3</f>
        <v>42735</v>
      </c>
      <c r="C6" s="844"/>
      <c r="D6" s="745"/>
      <c r="E6" s="744"/>
      <c r="F6" s="744"/>
      <c r="G6" s="821"/>
    </row>
    <row r="7" spans="1:9" ht="36.75" customHeight="1">
      <c r="A7" s="1309"/>
      <c r="B7" s="1310"/>
      <c r="C7" s="569" t="s">
        <v>991</v>
      </c>
      <c r="D7" s="569" t="s">
        <v>992</v>
      </c>
      <c r="E7" s="569" t="s">
        <v>993</v>
      </c>
      <c r="F7" s="570" t="s">
        <v>994</v>
      </c>
      <c r="G7" s="945"/>
      <c r="H7" s="134"/>
    </row>
    <row r="8" spans="1:9" ht="15.75" thickBot="1">
      <c r="A8" s="1311"/>
      <c r="B8" s="1312"/>
      <c r="C8" s="769" t="str">
        <f>+'Část 3b'!D7</f>
        <v>Q4/2016</v>
      </c>
      <c r="D8" s="733" t="str">
        <f>+'Část 3b'!E7</f>
        <v>Q3/2016</v>
      </c>
      <c r="E8" s="733" t="str">
        <f>+'Část 3b'!F7</f>
        <v>Q2/2016</v>
      </c>
      <c r="F8" s="733" t="str">
        <f>+'Část 3b'!G7</f>
        <v>Q1/2016</v>
      </c>
      <c r="G8" s="947"/>
    </row>
    <row r="9" spans="1:9">
      <c r="A9" s="1317" t="s">
        <v>1143</v>
      </c>
      <c r="B9" s="568" t="s">
        <v>62</v>
      </c>
      <c r="C9" s="819"/>
      <c r="D9" s="568"/>
      <c r="E9" s="568"/>
      <c r="F9" s="568"/>
      <c r="G9" s="946" t="s">
        <v>1142</v>
      </c>
      <c r="H9" s="134"/>
    </row>
    <row r="10" spans="1:9">
      <c r="A10" s="920"/>
      <c r="B10" s="171" t="s">
        <v>63</v>
      </c>
      <c r="C10" s="819"/>
      <c r="D10" s="819"/>
      <c r="E10" s="819"/>
      <c r="F10" s="819"/>
      <c r="G10" s="946"/>
      <c r="H10" s="134"/>
      <c r="I10" s="820"/>
    </row>
    <row r="11" spans="1:9">
      <c r="A11" s="920"/>
      <c r="B11" s="171" t="s">
        <v>64</v>
      </c>
      <c r="C11" s="819"/>
      <c r="D11" s="819"/>
      <c r="E11" s="819"/>
      <c r="F11" s="819"/>
      <c r="G11" s="946"/>
      <c r="H11" s="134"/>
    </row>
    <row r="12" spans="1:9">
      <c r="A12" s="920"/>
      <c r="B12" s="171" t="s">
        <v>65</v>
      </c>
      <c r="C12" s="819"/>
      <c r="D12" s="819"/>
      <c r="E12" s="819"/>
      <c r="F12" s="819"/>
      <c r="G12" s="946"/>
      <c r="H12" s="134"/>
    </row>
    <row r="13" spans="1:9">
      <c r="A13" s="920"/>
      <c r="B13" s="171" t="s">
        <v>66</v>
      </c>
      <c r="C13" s="777"/>
      <c r="D13" s="819"/>
      <c r="E13" s="819"/>
      <c r="F13" s="819"/>
      <c r="G13" s="946"/>
      <c r="H13" s="134"/>
    </row>
    <row r="14" spans="1:9">
      <c r="A14" s="920"/>
      <c r="B14" s="171" t="s">
        <v>67</v>
      </c>
      <c r="C14" s="817">
        <v>18288.027201560664</v>
      </c>
      <c r="D14" s="817">
        <v>20056.8</v>
      </c>
      <c r="E14" s="816">
        <v>17100.775118993282</v>
      </c>
      <c r="F14" s="816">
        <v>16814.278019434241</v>
      </c>
      <c r="G14" s="946"/>
      <c r="H14" s="134"/>
    </row>
    <row r="15" spans="1:9">
      <c r="A15" s="920"/>
      <c r="B15" s="171" t="s">
        <v>68</v>
      </c>
      <c r="C15" s="817">
        <v>5230.495837703691</v>
      </c>
      <c r="D15" s="817">
        <v>3806.7</v>
      </c>
      <c r="E15" s="816">
        <v>3992.2908948000004</v>
      </c>
      <c r="F15" s="816">
        <v>2986.6789679999997</v>
      </c>
      <c r="G15" s="946"/>
      <c r="H15" s="134"/>
    </row>
    <row r="16" spans="1:9">
      <c r="A16" s="920"/>
      <c r="B16" s="171" t="s">
        <v>69</v>
      </c>
      <c r="C16" s="817">
        <v>0</v>
      </c>
      <c r="D16" s="817">
        <v>0</v>
      </c>
      <c r="E16" s="816">
        <v>0</v>
      </c>
      <c r="F16" s="816">
        <v>0</v>
      </c>
      <c r="G16" s="946"/>
      <c r="H16" s="134"/>
    </row>
    <row r="17" spans="1:8">
      <c r="A17" s="920"/>
      <c r="B17" s="171" t="s">
        <v>70</v>
      </c>
      <c r="C17" s="817"/>
      <c r="D17" s="817"/>
      <c r="E17" s="816"/>
      <c r="F17" s="816"/>
      <c r="G17" s="946"/>
      <c r="H17" s="134"/>
    </row>
    <row r="18" spans="1:8">
      <c r="A18" s="920"/>
      <c r="B18" s="171" t="s">
        <v>71</v>
      </c>
      <c r="C18" s="817"/>
      <c r="D18" s="817"/>
      <c r="E18" s="816"/>
      <c r="F18" s="816"/>
      <c r="G18" s="946"/>
      <c r="H18" s="134"/>
    </row>
    <row r="19" spans="1:8">
      <c r="A19" s="920"/>
      <c r="B19" s="171" t="s">
        <v>72</v>
      </c>
      <c r="C19" s="817"/>
      <c r="D19" s="817"/>
      <c r="E19" s="816"/>
      <c r="F19" s="816"/>
      <c r="G19" s="946"/>
      <c r="H19" s="134"/>
    </row>
    <row r="20" spans="1:8">
      <c r="A20" s="920"/>
      <c r="B20" s="171" t="s">
        <v>74</v>
      </c>
      <c r="C20" s="817"/>
      <c r="D20" s="817"/>
      <c r="E20" s="816"/>
      <c r="F20" s="816"/>
      <c r="G20" s="946"/>
      <c r="H20" s="134"/>
    </row>
    <row r="21" spans="1:8">
      <c r="A21" s="920"/>
      <c r="B21" s="171" t="s">
        <v>73</v>
      </c>
      <c r="C21" s="817"/>
      <c r="D21" s="817"/>
      <c r="E21" s="816"/>
      <c r="F21" s="816"/>
      <c r="G21" s="946"/>
      <c r="H21" s="134"/>
    </row>
    <row r="22" spans="1:8">
      <c r="A22" s="920"/>
      <c r="B22" s="171" t="s">
        <v>76</v>
      </c>
      <c r="C22" s="817"/>
      <c r="D22" s="817"/>
      <c r="E22" s="816"/>
      <c r="F22" s="816"/>
      <c r="G22" s="946"/>
      <c r="H22" s="134"/>
    </row>
    <row r="23" spans="1:8">
      <c r="A23" s="920"/>
      <c r="B23" s="171" t="s">
        <v>75</v>
      </c>
      <c r="C23" s="817"/>
      <c r="D23" s="817"/>
      <c r="E23" s="816"/>
      <c r="F23" s="816"/>
      <c r="G23" s="946"/>
      <c r="H23" s="134"/>
    </row>
    <row r="24" spans="1:8">
      <c r="A24" s="920"/>
      <c r="B24" s="171" t="s">
        <v>77</v>
      </c>
      <c r="C24" s="817"/>
      <c r="D24" s="817"/>
      <c r="E24" s="816"/>
      <c r="F24" s="816"/>
      <c r="G24" s="946"/>
      <c r="H24" s="134"/>
    </row>
    <row r="25" spans="1:8" ht="15.75" thickBot="1">
      <c r="A25" s="1318"/>
      <c r="B25" s="172" t="s">
        <v>78</v>
      </c>
      <c r="C25" s="818">
        <v>599</v>
      </c>
      <c r="D25" s="818">
        <v>292.39999999999998</v>
      </c>
      <c r="E25" s="814">
        <v>237.46929676315762</v>
      </c>
      <c r="F25" s="814">
        <v>346.12981439860721</v>
      </c>
      <c r="G25" s="946"/>
      <c r="H25" s="134"/>
    </row>
    <row r="26" spans="1:8">
      <c r="A26" s="1096" t="s">
        <v>220</v>
      </c>
      <c r="B26" s="170" t="s">
        <v>221</v>
      </c>
      <c r="C26" s="812"/>
      <c r="D26" s="812"/>
      <c r="E26" s="811"/>
      <c r="F26" s="811"/>
      <c r="G26" s="945" t="s">
        <v>1141</v>
      </c>
      <c r="H26" s="134"/>
    </row>
    <row r="27" spans="1:8" ht="25.5">
      <c r="A27" s="920"/>
      <c r="B27" s="171" t="s">
        <v>53</v>
      </c>
      <c r="C27" s="817"/>
      <c r="D27" s="817"/>
      <c r="E27" s="816"/>
      <c r="F27" s="816"/>
      <c r="G27" s="946"/>
      <c r="H27" s="134"/>
    </row>
    <row r="28" spans="1:8">
      <c r="A28" s="920"/>
      <c r="B28" s="171" t="s">
        <v>52</v>
      </c>
      <c r="C28" s="817">
        <f>141621.740777536/1000</f>
        <v>141.62174077753599</v>
      </c>
      <c r="D28" s="817">
        <v>51.606048681887998</v>
      </c>
      <c r="E28" s="816">
        <v>906.69295595363201</v>
      </c>
      <c r="F28" s="816">
        <v>1799.7881110071999</v>
      </c>
      <c r="G28" s="946"/>
      <c r="H28" s="134"/>
    </row>
    <row r="29" spans="1:8">
      <c r="A29" s="920"/>
      <c r="B29" s="171" t="s">
        <v>51</v>
      </c>
      <c r="C29" s="817"/>
      <c r="D29" s="817"/>
      <c r="E29" s="816"/>
      <c r="F29" s="816"/>
      <c r="G29" s="946"/>
      <c r="H29" s="134"/>
    </row>
    <row r="30" spans="1:8" ht="15.75" thickBot="1">
      <c r="A30" s="1318"/>
      <c r="B30" s="172" t="s">
        <v>50</v>
      </c>
      <c r="C30" s="815"/>
      <c r="D30" s="815"/>
      <c r="E30" s="814"/>
      <c r="F30" s="814"/>
      <c r="G30" s="946"/>
      <c r="H30" s="134"/>
    </row>
    <row r="31" spans="1:8">
      <c r="A31" s="1096" t="s">
        <v>1140</v>
      </c>
      <c r="B31" s="813" t="s">
        <v>1047</v>
      </c>
      <c r="C31" s="812">
        <v>28961</v>
      </c>
      <c r="D31" s="812">
        <v>28794.270877593732</v>
      </c>
      <c r="E31" s="811">
        <v>28841.03816</v>
      </c>
      <c r="F31" s="811">
        <v>28870.7184154528</v>
      </c>
      <c r="G31" s="872" t="s">
        <v>1139</v>
      </c>
      <c r="H31" s="134"/>
    </row>
    <row r="32" spans="1:8">
      <c r="A32" s="920"/>
      <c r="B32" s="810" t="s">
        <v>1048</v>
      </c>
      <c r="C32" s="845"/>
      <c r="D32" s="782"/>
      <c r="E32" s="806"/>
      <c r="F32" s="806"/>
      <c r="G32" s="873"/>
      <c r="H32" s="134"/>
    </row>
    <row r="33" spans="1:8" ht="15.75" thickBot="1">
      <c r="A33" s="935"/>
      <c r="B33" s="809" t="s">
        <v>1049</v>
      </c>
      <c r="C33" s="846"/>
      <c r="D33" s="805"/>
      <c r="E33" s="804"/>
      <c r="F33" s="804"/>
      <c r="G33" s="874"/>
      <c r="H33" s="134"/>
    </row>
    <row r="34" spans="1:8">
      <c r="A34" s="1093" t="s">
        <v>1138</v>
      </c>
      <c r="B34" s="176" t="s">
        <v>62</v>
      </c>
      <c r="C34" s="847"/>
      <c r="D34" s="808"/>
      <c r="E34" s="807"/>
      <c r="F34" s="807"/>
      <c r="G34" s="945" t="s">
        <v>1137</v>
      </c>
      <c r="H34" s="134"/>
    </row>
    <row r="35" spans="1:8">
      <c r="A35" s="1313"/>
      <c r="B35" s="174" t="s">
        <v>67</v>
      </c>
      <c r="C35" s="845"/>
      <c r="D35" s="782"/>
      <c r="E35" s="806"/>
      <c r="F35" s="806"/>
      <c r="G35" s="946"/>
      <c r="H35" s="134"/>
    </row>
    <row r="36" spans="1:8">
      <c r="A36" s="1313"/>
      <c r="B36" s="174" t="s">
        <v>68</v>
      </c>
      <c r="C36" s="845"/>
      <c r="D36" s="782"/>
      <c r="E36" s="806"/>
      <c r="F36" s="806"/>
      <c r="G36" s="946"/>
      <c r="H36" s="134"/>
    </row>
    <row r="37" spans="1:8">
      <c r="A37" s="1313"/>
      <c r="B37" s="174" t="s">
        <v>69</v>
      </c>
      <c r="C37" s="845"/>
      <c r="D37" s="782"/>
      <c r="E37" s="806"/>
      <c r="F37" s="806"/>
      <c r="G37" s="946"/>
      <c r="H37" s="134"/>
    </row>
    <row r="38" spans="1:8">
      <c r="A38" s="1313"/>
      <c r="B38" s="174" t="s">
        <v>77</v>
      </c>
      <c r="C38" s="845"/>
      <c r="D38" s="782"/>
      <c r="E38" s="806"/>
      <c r="F38" s="806"/>
      <c r="G38" s="946"/>
      <c r="H38" s="134"/>
    </row>
    <row r="39" spans="1:8">
      <c r="A39" s="1313"/>
      <c r="B39" s="174" t="s">
        <v>73</v>
      </c>
      <c r="C39" s="845"/>
      <c r="D39" s="782"/>
      <c r="E39" s="806"/>
      <c r="F39" s="806"/>
      <c r="G39" s="946"/>
      <c r="H39" s="134"/>
    </row>
    <row r="40" spans="1:8" ht="15.75" thickBot="1">
      <c r="A40" s="1314"/>
      <c r="B40" s="179" t="s">
        <v>831</v>
      </c>
      <c r="C40" s="846"/>
      <c r="D40" s="805"/>
      <c r="E40" s="804"/>
      <c r="F40" s="804"/>
      <c r="G40" s="946"/>
      <c r="H40" s="134"/>
    </row>
    <row r="41" spans="1:8">
      <c r="A41" s="1315" t="s">
        <v>1136</v>
      </c>
      <c r="B41" s="274" t="s">
        <v>1135</v>
      </c>
      <c r="C41" s="802"/>
      <c r="D41" s="802"/>
      <c r="E41" s="274"/>
      <c r="F41" s="803"/>
      <c r="G41" s="946"/>
      <c r="H41" s="134"/>
    </row>
    <row r="42" spans="1:8" ht="25.5">
      <c r="A42" s="1315"/>
      <c r="B42" s="274" t="s">
        <v>1134</v>
      </c>
      <c r="C42" s="802"/>
      <c r="D42" s="802"/>
      <c r="E42" s="274"/>
      <c r="F42" s="274"/>
      <c r="G42" s="946"/>
      <c r="H42" s="134"/>
    </row>
    <row r="43" spans="1:8" ht="25.5">
      <c r="A43" s="1315"/>
      <c r="B43" s="274" t="s">
        <v>1133</v>
      </c>
      <c r="C43" s="802"/>
      <c r="D43" s="802"/>
      <c r="E43" s="274"/>
      <c r="F43" s="274"/>
      <c r="G43" s="946"/>
      <c r="H43" s="134"/>
    </row>
    <row r="44" spans="1:8" ht="25.5">
      <c r="A44" s="1315"/>
      <c r="B44" s="274" t="s">
        <v>1132</v>
      </c>
      <c r="C44" s="802"/>
      <c r="D44" s="802"/>
      <c r="E44" s="274"/>
      <c r="F44" s="274"/>
      <c r="G44" s="946"/>
      <c r="H44" s="134"/>
    </row>
    <row r="45" spans="1:8" ht="15.75" thickBot="1">
      <c r="A45" s="1316"/>
      <c r="B45" s="276" t="s">
        <v>1131</v>
      </c>
      <c r="C45" s="276"/>
      <c r="D45" s="276"/>
      <c r="E45" s="276"/>
      <c r="F45" s="276"/>
      <c r="G45" s="947"/>
      <c r="H45" s="134"/>
    </row>
    <row r="46" spans="1:8">
      <c r="C46" s="850">
        <f>SUM(C9:C45)</f>
        <v>53220.144780041897</v>
      </c>
      <c r="D46" s="801">
        <f>SUM(D9:D45)</f>
        <v>53001.776926275619</v>
      </c>
      <c r="E46" s="801">
        <f>SUM(E9:E45)</f>
        <v>51078.266426510076</v>
      </c>
      <c r="F46" s="801">
        <f>SUM(F9:F45)</f>
        <v>50817.593328292845</v>
      </c>
      <c r="H46" s="134"/>
    </row>
    <row r="47" spans="1:8">
      <c r="C47" s="848"/>
      <c r="D47" s="800"/>
      <c r="E47" s="800"/>
      <c r="F47" s="800"/>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c r="H58" s="134"/>
    </row>
    <row r="59" spans="8:8">
      <c r="H59" s="134"/>
    </row>
    <row r="60" spans="8:8">
      <c r="H60" s="134"/>
    </row>
    <row r="61" spans="8:8">
      <c r="H61" s="134"/>
    </row>
    <row r="62" spans="8:8">
      <c r="H62" s="134"/>
    </row>
    <row r="63" spans="8:8">
      <c r="H63" s="134"/>
    </row>
    <row r="64" spans="8:8">
      <c r="H64" s="134"/>
    </row>
    <row r="65" spans="8:8">
      <c r="H65" s="134"/>
    </row>
    <row r="66" spans="8:8">
      <c r="H66" s="134"/>
    </row>
    <row r="67" spans="8:8">
      <c r="H67" s="134"/>
    </row>
    <row r="68" spans="8:8">
      <c r="H68" s="134"/>
    </row>
    <row r="69" spans="8:8">
      <c r="H69" s="134"/>
    </row>
    <row r="70" spans="8:8">
      <c r="H70" s="134"/>
    </row>
    <row r="71" spans="8:8">
      <c r="H71" s="134"/>
    </row>
    <row r="72" spans="8:8">
      <c r="H72" s="134"/>
    </row>
    <row r="73" spans="8:8">
      <c r="H73" s="134"/>
    </row>
    <row r="74" spans="8:8">
      <c r="H74" s="134"/>
    </row>
    <row r="75" spans="8:8">
      <c r="H75" s="134"/>
    </row>
    <row r="76" spans="8:8">
      <c r="H76" s="134"/>
    </row>
    <row r="77" spans="8:8">
      <c r="H77" s="134"/>
    </row>
    <row r="78" spans="8:8">
      <c r="H78" s="134"/>
    </row>
    <row r="79" spans="8:8">
      <c r="H79" s="134"/>
    </row>
    <row r="80" spans="8:8">
      <c r="H80" s="134"/>
    </row>
    <row r="81" spans="1:8">
      <c r="H81" s="134"/>
    </row>
    <row r="82" spans="1:8">
      <c r="H82" s="134"/>
    </row>
    <row r="83" spans="1:8">
      <c r="H83" s="134"/>
    </row>
    <row r="84" spans="1:8">
      <c r="H84" s="134"/>
    </row>
    <row r="85" spans="1:8">
      <c r="H85" s="134"/>
    </row>
    <row r="86" spans="1:8">
      <c r="H86" s="134"/>
    </row>
    <row r="87" spans="1:8">
      <c r="H87" s="134"/>
    </row>
    <row r="88" spans="1:8">
      <c r="H88" s="134"/>
    </row>
    <row r="89" spans="1:8">
      <c r="H89" s="134"/>
    </row>
    <row r="90" spans="1:8">
      <c r="H90" s="134"/>
    </row>
    <row r="91" spans="1:8">
      <c r="H91" s="134"/>
    </row>
    <row r="92" spans="1:8">
      <c r="H92" s="134"/>
    </row>
    <row r="93" spans="1:8">
      <c r="H93" s="134"/>
    </row>
    <row r="94" spans="1:8">
      <c r="H94" s="134"/>
    </row>
    <row r="95" spans="1:8">
      <c r="A95" s="134"/>
      <c r="B95" s="134"/>
      <c r="C95" s="849"/>
      <c r="D95" s="134"/>
      <c r="E95" s="134"/>
      <c r="F95" s="134"/>
      <c r="G95" s="134"/>
      <c r="H95" s="134"/>
    </row>
    <row r="96" spans="1:8">
      <c r="A96" s="134"/>
      <c r="B96" s="134"/>
      <c r="C96" s="849"/>
      <c r="D96" s="134"/>
      <c r="E96" s="134"/>
      <c r="F96" s="134"/>
      <c r="G96" s="134"/>
      <c r="H96" s="134"/>
    </row>
    <row r="97" spans="1:8">
      <c r="A97" s="134"/>
      <c r="B97" s="134"/>
      <c r="C97" s="849"/>
      <c r="D97" s="134"/>
      <c r="E97" s="134"/>
      <c r="F97" s="134"/>
      <c r="G97" s="134"/>
      <c r="H97" s="134"/>
    </row>
    <row r="98" spans="1:8">
      <c r="A98" s="134"/>
      <c r="B98" s="134"/>
      <c r="C98" s="849"/>
      <c r="D98" s="134"/>
      <c r="E98" s="134"/>
      <c r="F98" s="134"/>
      <c r="G98" s="134"/>
      <c r="H98" s="134"/>
    </row>
    <row r="99" spans="1:8">
      <c r="A99" s="134"/>
      <c r="B99" s="134"/>
      <c r="C99" s="849"/>
      <c r="D99" s="134"/>
      <c r="E99" s="134"/>
      <c r="F99" s="134"/>
      <c r="G99" s="134"/>
      <c r="H99" s="134"/>
    </row>
    <row r="100" spans="1:8">
      <c r="A100" s="134"/>
      <c r="B100" s="134"/>
      <c r="C100" s="849"/>
      <c r="D100" s="134"/>
      <c r="E100" s="134"/>
      <c r="F100" s="134"/>
      <c r="G100" s="134"/>
      <c r="H100" s="134"/>
    </row>
    <row r="101" spans="1:8">
      <c r="A101" s="134"/>
      <c r="B101" s="134"/>
      <c r="C101" s="849"/>
      <c r="D101" s="134"/>
      <c r="E101" s="134"/>
      <c r="F101" s="134"/>
      <c r="G101" s="134"/>
      <c r="H101" s="134"/>
    </row>
    <row r="102" spans="1:8">
      <c r="A102" s="134"/>
      <c r="B102" s="134"/>
      <c r="C102" s="849"/>
      <c r="D102" s="134"/>
      <c r="E102" s="134"/>
      <c r="F102" s="134"/>
      <c r="G102" s="134"/>
      <c r="H102" s="134"/>
    </row>
    <row r="103" spans="1:8">
      <c r="A103" s="134"/>
      <c r="B103" s="134"/>
      <c r="C103" s="849"/>
      <c r="D103" s="134"/>
      <c r="E103" s="134"/>
      <c r="F103" s="134"/>
      <c r="G103" s="134"/>
      <c r="H103" s="134"/>
    </row>
    <row r="104" spans="1:8">
      <c r="A104" s="134"/>
      <c r="B104" s="134"/>
      <c r="C104" s="849"/>
      <c r="D104" s="134"/>
      <c r="E104" s="134"/>
      <c r="F104" s="134"/>
      <c r="G104" s="134"/>
      <c r="H104" s="134"/>
    </row>
    <row r="105" spans="1:8">
      <c r="A105" s="134"/>
      <c r="B105" s="134"/>
      <c r="C105" s="849"/>
      <c r="D105" s="134"/>
      <c r="E105" s="134"/>
      <c r="F105" s="134"/>
      <c r="G105" s="134"/>
      <c r="H105" s="134"/>
    </row>
    <row r="106" spans="1:8">
      <c r="A106" s="134"/>
      <c r="B106" s="134"/>
      <c r="C106" s="849"/>
      <c r="D106" s="134"/>
      <c r="E106" s="134"/>
      <c r="F106" s="134"/>
      <c r="G106" s="134"/>
      <c r="H106" s="134"/>
    </row>
    <row r="107" spans="1:8">
      <c r="A107" s="134"/>
      <c r="B107" s="134"/>
      <c r="C107" s="849"/>
      <c r="D107" s="134"/>
      <c r="E107" s="134"/>
      <c r="F107" s="134"/>
      <c r="G107" s="134"/>
      <c r="H107" s="134"/>
    </row>
    <row r="108" spans="1:8">
      <c r="A108" s="134"/>
      <c r="B108" s="134"/>
      <c r="C108" s="849"/>
      <c r="D108" s="134"/>
      <c r="E108" s="134"/>
      <c r="F108" s="134"/>
      <c r="G108" s="134"/>
      <c r="H108" s="134"/>
    </row>
    <row r="109" spans="1:8">
      <c r="A109" s="134"/>
      <c r="B109" s="134"/>
      <c r="C109" s="849"/>
      <c r="D109" s="134"/>
      <c r="E109" s="134"/>
      <c r="F109" s="134"/>
      <c r="G109" s="134"/>
      <c r="H109" s="134"/>
    </row>
    <row r="110" spans="1:8">
      <c r="A110" s="134"/>
      <c r="B110" s="134"/>
      <c r="C110" s="849"/>
      <c r="D110" s="134"/>
      <c r="E110" s="134"/>
      <c r="F110" s="134"/>
      <c r="G110" s="134"/>
      <c r="H110" s="134"/>
    </row>
    <row r="111" spans="1:8">
      <c r="A111" s="134"/>
      <c r="B111" s="134"/>
      <c r="C111" s="849"/>
      <c r="D111" s="134"/>
      <c r="E111" s="134"/>
      <c r="F111" s="134"/>
      <c r="G111" s="134"/>
      <c r="H111" s="134"/>
    </row>
    <row r="112" spans="1:8">
      <c r="A112" s="134"/>
      <c r="B112" s="134"/>
      <c r="C112" s="849"/>
      <c r="D112" s="134"/>
      <c r="E112" s="134"/>
      <c r="F112" s="134"/>
      <c r="G112" s="134"/>
      <c r="H112" s="134"/>
    </row>
    <row r="113" spans="1:8">
      <c r="A113" s="134"/>
      <c r="B113" s="134"/>
      <c r="C113" s="849"/>
      <c r="D113" s="134"/>
      <c r="E113" s="134"/>
      <c r="F113" s="134"/>
      <c r="G113" s="134"/>
      <c r="H113" s="134"/>
    </row>
    <row r="114" spans="1:8">
      <c r="A114" s="134"/>
      <c r="B114" s="134"/>
      <c r="C114" s="849"/>
      <c r="D114" s="134"/>
      <c r="E114" s="134"/>
      <c r="F114" s="134"/>
      <c r="G114" s="134"/>
      <c r="H114" s="134"/>
    </row>
    <row r="115" spans="1:8">
      <c r="A115" s="134"/>
      <c r="B115" s="134"/>
      <c r="C115" s="849"/>
      <c r="D115" s="134"/>
      <c r="E115" s="134"/>
      <c r="F115" s="134"/>
      <c r="G115" s="134"/>
      <c r="H115" s="134"/>
    </row>
    <row r="116" spans="1:8">
      <c r="A116" s="134"/>
      <c r="B116" s="134"/>
      <c r="C116" s="849"/>
      <c r="D116" s="134"/>
      <c r="E116" s="134"/>
      <c r="F116" s="134"/>
      <c r="G116" s="134"/>
      <c r="H116" s="134"/>
    </row>
    <row r="117" spans="1:8">
      <c r="A117" s="134"/>
      <c r="B117" s="134"/>
      <c r="C117" s="849"/>
      <c r="D117" s="134"/>
      <c r="E117" s="134"/>
      <c r="F117" s="134"/>
      <c r="G117" s="134"/>
      <c r="H117" s="134"/>
    </row>
    <row r="118" spans="1:8">
      <c r="A118" s="134"/>
      <c r="B118" s="134"/>
      <c r="C118" s="849"/>
      <c r="D118" s="134"/>
      <c r="E118" s="134"/>
      <c r="F118" s="134"/>
      <c r="G118" s="134"/>
      <c r="H118" s="134"/>
    </row>
    <row r="119" spans="1:8">
      <c r="A119" s="134"/>
      <c r="B119" s="134"/>
      <c r="C119" s="849"/>
      <c r="D119" s="134"/>
      <c r="E119" s="134"/>
      <c r="F119" s="134"/>
      <c r="G119" s="134"/>
      <c r="H119" s="134"/>
    </row>
    <row r="120" spans="1:8">
      <c r="A120" s="134"/>
      <c r="B120" s="134"/>
      <c r="C120" s="849"/>
      <c r="D120" s="134"/>
      <c r="E120" s="134"/>
      <c r="F120" s="134"/>
      <c r="G120" s="134"/>
      <c r="H120" s="134"/>
    </row>
    <row r="121" spans="1:8">
      <c r="A121" s="134"/>
      <c r="B121" s="134"/>
      <c r="C121" s="849"/>
      <c r="D121" s="134"/>
      <c r="E121" s="134"/>
      <c r="F121" s="134"/>
      <c r="G121" s="134"/>
      <c r="H121" s="134"/>
    </row>
    <row r="122" spans="1:8">
      <c r="A122" s="134"/>
      <c r="B122" s="134"/>
      <c r="C122" s="849"/>
      <c r="D122" s="134"/>
      <c r="E122" s="134"/>
      <c r="F122" s="134"/>
      <c r="G122" s="134"/>
      <c r="H122" s="134"/>
    </row>
    <row r="123" spans="1:8">
      <c r="A123" s="134"/>
      <c r="B123" s="134"/>
      <c r="C123" s="849"/>
      <c r="D123" s="134"/>
      <c r="E123" s="134"/>
      <c r="F123" s="134"/>
      <c r="G123" s="134"/>
      <c r="H123" s="134"/>
    </row>
    <row r="124" spans="1:8">
      <c r="A124" s="134"/>
      <c r="B124" s="134"/>
      <c r="C124" s="849"/>
      <c r="D124" s="134"/>
      <c r="E124" s="134"/>
      <c r="F124" s="134"/>
      <c r="G124" s="134"/>
      <c r="H124" s="134"/>
    </row>
    <row r="125" spans="1:8">
      <c r="A125" s="134"/>
      <c r="B125" s="134"/>
      <c r="C125" s="849"/>
      <c r="D125" s="134"/>
      <c r="E125" s="134"/>
      <c r="F125" s="134"/>
      <c r="G125" s="134"/>
      <c r="H125" s="134"/>
    </row>
    <row r="126" spans="1:8">
      <c r="A126" s="134"/>
      <c r="B126" s="134"/>
      <c r="C126" s="849"/>
      <c r="D126" s="134"/>
      <c r="E126" s="134"/>
      <c r="F126" s="134"/>
      <c r="G126" s="134"/>
      <c r="H126" s="134"/>
    </row>
  </sheetData>
  <mergeCells count="16">
    <mergeCell ref="A7:B8"/>
    <mergeCell ref="G7:G8"/>
    <mergeCell ref="A34:A40"/>
    <mergeCell ref="G34:G45"/>
    <mergeCell ref="A41:A45"/>
    <mergeCell ref="A9:A25"/>
    <mergeCell ref="G9:G25"/>
    <mergeCell ref="A26:A30"/>
    <mergeCell ref="G26:G30"/>
    <mergeCell ref="A31:A33"/>
    <mergeCell ref="G31:G33"/>
    <mergeCell ref="A1:F1"/>
    <mergeCell ref="A2:F2"/>
    <mergeCell ref="A3:G3"/>
    <mergeCell ref="A4:F5"/>
    <mergeCell ref="G4:G5"/>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24"/>
  <sheetViews>
    <sheetView showGridLines="0" zoomScaleNormal="100" workbookViewId="0">
      <selection activeCell="A9" sqref="A9:C16"/>
    </sheetView>
  </sheetViews>
  <sheetFormatPr defaultRowHeight="15" outlineLevelRow="1"/>
  <cols>
    <col min="1" max="3" width="45.7109375" customWidth="1"/>
    <col min="4" max="4" width="16.7109375" customWidth="1"/>
  </cols>
  <sheetData>
    <row r="1" spans="1:44">
      <c r="A1" s="885" t="s">
        <v>729</v>
      </c>
      <c r="B1" s="885"/>
      <c r="C1" s="885"/>
      <c r="D1" s="340"/>
      <c r="E1" s="230"/>
    </row>
    <row r="2" spans="1:44">
      <c r="A2" s="885" t="s">
        <v>21</v>
      </c>
      <c r="B2" s="885"/>
      <c r="C2" s="885"/>
      <c r="D2" s="340"/>
      <c r="E2" s="230"/>
    </row>
    <row r="3" spans="1:44" ht="15.75" thickBot="1">
      <c r="A3" s="1103"/>
      <c r="B3" s="1103"/>
      <c r="C3" s="1103"/>
      <c r="D3" s="1103"/>
    </row>
    <row r="4" spans="1:44">
      <c r="A4" s="887" t="s">
        <v>1</v>
      </c>
      <c r="B4" s="888"/>
      <c r="C4" s="888"/>
      <c r="D4" s="893" t="s">
        <v>1056</v>
      </c>
    </row>
    <row r="5" spans="1:44" ht="15.75" thickBot="1">
      <c r="A5" s="890"/>
      <c r="B5" s="891"/>
      <c r="C5" s="891"/>
      <c r="D5" s="952"/>
    </row>
    <row r="6" spans="1:44" ht="15.75" thickBot="1">
      <c r="A6" s="348" t="str">
        <f>Obsah!A3</f>
        <v>Informace platné k datu</v>
      </c>
      <c r="B6" s="349"/>
      <c r="C6" s="712">
        <f>Obsah!C3</f>
        <v>42735</v>
      </c>
      <c r="D6" s="362"/>
      <c r="E6" s="8"/>
    </row>
    <row r="7" spans="1:44">
      <c r="A7" s="1350" t="s">
        <v>2</v>
      </c>
      <c r="B7" s="1351"/>
      <c r="C7" s="1352"/>
      <c r="D7" s="872" t="s">
        <v>751</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35.75" customHeight="1" thickBot="1">
      <c r="A8" s="1360" t="s">
        <v>1101</v>
      </c>
      <c r="B8" s="1361"/>
      <c r="C8" s="1362"/>
      <c r="D8" s="874"/>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15" customHeight="1" outlineLevel="1">
      <c r="A9" s="1358" t="s">
        <v>1088</v>
      </c>
      <c r="B9" s="1358"/>
      <c r="C9" s="1359"/>
      <c r="D9" s="1354"/>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1358"/>
      <c r="B10" s="1358"/>
      <c r="C10" s="1359"/>
      <c r="D10" s="1354"/>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1358"/>
      <c r="B11" s="1358"/>
      <c r="C11" s="1359"/>
      <c r="D11" s="1354"/>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1358"/>
      <c r="B12" s="1358"/>
      <c r="C12" s="1359"/>
      <c r="D12" s="1354"/>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1358"/>
      <c r="B13" s="1358"/>
      <c r="C13" s="1359"/>
      <c r="D13" s="1354"/>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1358"/>
      <c r="B14" s="1358"/>
      <c r="C14" s="1359"/>
      <c r="D14" s="1354"/>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t="24.75" customHeight="1" outlineLevel="1" thickBot="1">
      <c r="A15" s="1358"/>
      <c r="B15" s="1358"/>
      <c r="C15" s="1359"/>
      <c r="D15" s="1354"/>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t="8.25" hidden="1" customHeight="1" outlineLevel="1">
      <c r="A16" s="1358"/>
      <c r="B16" s="1358"/>
      <c r="C16" s="1359"/>
      <c r="D16" s="1354"/>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t="15.75" hidden="1" outlineLevel="1" thickBot="1">
      <c r="A17" s="748"/>
      <c r="B17" s="749"/>
      <c r="C17" s="750"/>
      <c r="D17" s="1355"/>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collapsed="1">
      <c r="A18" s="1372" t="s">
        <v>3</v>
      </c>
      <c r="B18" s="1373"/>
      <c r="C18" s="1374"/>
      <c r="D18" s="872" t="s">
        <v>752</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t="120.75" customHeight="1" thickBot="1">
      <c r="A19" s="1377" t="s">
        <v>1151</v>
      </c>
      <c r="B19" s="1378"/>
      <c r="C19" s="1379"/>
      <c r="D19" s="874"/>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t="43.5" customHeight="1" outlineLevel="1">
      <c r="A20" s="1380" t="s">
        <v>1102</v>
      </c>
      <c r="B20" s="1381"/>
      <c r="C20" s="1382"/>
      <c r="D20" s="1353" t="s">
        <v>752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1383"/>
      <c r="B21" s="1384"/>
      <c r="C21" s="1385"/>
      <c r="D21" s="1354"/>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1383"/>
      <c r="B22" s="1384"/>
      <c r="C22" s="1385"/>
      <c r="D22" s="1354"/>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idden="1" outlineLevel="1">
      <c r="A23" s="1383"/>
      <c r="B23" s="1384"/>
      <c r="C23" s="1385"/>
      <c r="D23" s="1354"/>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idden="1" outlineLevel="1">
      <c r="A24" s="1383"/>
      <c r="B24" s="1384"/>
      <c r="C24" s="1385"/>
      <c r="D24" s="1354"/>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9.75" customHeight="1" outlineLevel="1">
      <c r="A25" s="1386"/>
      <c r="B25" s="1387"/>
      <c r="C25" s="1388"/>
      <c r="D25" s="1354"/>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51"/>
      <c r="B26" s="752"/>
      <c r="C26" s="753"/>
      <c r="D26" s="1354"/>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751"/>
      <c r="B27" s="752"/>
      <c r="C27" s="753"/>
      <c r="D27" s="1354"/>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751"/>
      <c r="B28" s="752"/>
      <c r="C28" s="753"/>
      <c r="D28" s="1354"/>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751"/>
      <c r="B29" s="752"/>
      <c r="C29" s="753"/>
      <c r="D29" s="1354"/>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751"/>
      <c r="B30" s="752"/>
      <c r="C30" s="753"/>
      <c r="D30" s="1354"/>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t="1.5" customHeight="1" outlineLevel="1" thickBot="1">
      <c r="A31" s="751"/>
      <c r="B31" s="752"/>
      <c r="C31" s="753"/>
      <c r="D31" s="1354"/>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t="15.75" hidden="1" outlineLevel="1" thickBot="1">
      <c r="A32" s="751"/>
      <c r="B32" s="752"/>
      <c r="C32" s="753"/>
      <c r="D32" s="1354"/>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t="15.75" hidden="1" outlineLevel="1" thickBot="1">
      <c r="A33" s="751"/>
      <c r="B33" s="752"/>
      <c r="C33" s="753"/>
      <c r="D33" s="1354"/>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t="15.75" hidden="1" outlineLevel="1" thickBot="1">
      <c r="A34" s="748"/>
      <c r="B34" s="749"/>
      <c r="C34" s="750"/>
      <c r="D34" s="135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collapsed="1">
      <c r="A35" s="1372" t="s">
        <v>4</v>
      </c>
      <c r="B35" s="1373"/>
      <c r="C35" s="1374"/>
      <c r="D35" s="872" t="s">
        <v>753</v>
      </c>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t="15.75" thickBot="1">
      <c r="A36" s="1389">
        <v>0</v>
      </c>
      <c r="B36" s="1390"/>
      <c r="C36" s="1391"/>
      <c r="D36" s="874"/>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754"/>
      <c r="B37" s="755"/>
      <c r="C37" s="756"/>
      <c r="D37" s="1353" t="s">
        <v>753</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751"/>
      <c r="B38" s="752"/>
      <c r="C38" s="753"/>
      <c r="D38" s="1354"/>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751"/>
      <c r="B39" s="752"/>
      <c r="C39" s="753"/>
      <c r="D39" s="1354"/>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idden="1" outlineLevel="1">
      <c r="A40" s="751"/>
      <c r="B40" s="752"/>
      <c r="C40" s="753"/>
      <c r="D40" s="1354"/>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hidden="1" outlineLevel="1">
      <c r="A41" s="751"/>
      <c r="B41" s="752"/>
      <c r="C41" s="753"/>
      <c r="D41" s="1354"/>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idden="1" outlineLevel="1">
      <c r="A42" s="751"/>
      <c r="B42" s="752"/>
      <c r="C42" s="753"/>
      <c r="D42" s="1354"/>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51"/>
      <c r="B43" s="752"/>
      <c r="C43" s="753"/>
      <c r="D43" s="1354"/>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751"/>
      <c r="B44" s="752"/>
      <c r="C44" s="753"/>
      <c r="D44" s="1354"/>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751"/>
      <c r="B45" s="752"/>
      <c r="C45" s="753"/>
      <c r="D45" s="1354"/>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751"/>
      <c r="B46" s="752"/>
      <c r="C46" s="753"/>
      <c r="D46" s="1354"/>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751"/>
      <c r="B47" s="752"/>
      <c r="C47" s="753"/>
      <c r="D47" s="1354"/>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751"/>
      <c r="B48" s="752"/>
      <c r="C48" s="753"/>
      <c r="D48" s="1354"/>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751"/>
      <c r="B49" s="752"/>
      <c r="C49" s="753"/>
      <c r="D49" s="1354"/>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751"/>
      <c r="B50" s="752"/>
      <c r="C50" s="753"/>
      <c r="D50" s="1354"/>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t="15.75" hidden="1" outlineLevel="1" thickBot="1">
      <c r="A51" s="748"/>
      <c r="B51" s="749"/>
      <c r="C51" s="750"/>
      <c r="D51" s="1355"/>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collapsed="1">
      <c r="A52" s="1375" t="s">
        <v>5</v>
      </c>
      <c r="B52" s="1376"/>
      <c r="C52" s="1376"/>
      <c r="D52" s="872" t="s">
        <v>754</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t="15.75" thickBot="1">
      <c r="A53" s="1389" t="s">
        <v>1082</v>
      </c>
      <c r="B53" s="1390"/>
      <c r="C53" s="1391"/>
      <c r="D53" s="874"/>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754"/>
      <c r="B54" s="755"/>
      <c r="C54" s="756"/>
      <c r="D54" s="1353" t="s">
        <v>754</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751"/>
      <c r="B55" s="752"/>
      <c r="C55" s="753"/>
      <c r="D55" s="1354"/>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751"/>
      <c r="B56" s="752"/>
      <c r="C56" s="753"/>
      <c r="D56" s="1354"/>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idden="1" outlineLevel="1">
      <c r="A57" s="751"/>
      <c r="B57" s="752"/>
      <c r="C57" s="753"/>
      <c r="D57" s="1354"/>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hidden="1" outlineLevel="1">
      <c r="A58" s="751"/>
      <c r="B58" s="752"/>
      <c r="C58" s="753"/>
      <c r="D58" s="1354"/>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idden="1" outlineLevel="1">
      <c r="A59" s="751"/>
      <c r="B59" s="752"/>
      <c r="C59" s="753"/>
      <c r="D59" s="1354"/>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51"/>
      <c r="B60" s="752"/>
      <c r="C60" s="753"/>
      <c r="D60" s="1354"/>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751"/>
      <c r="B61" s="752"/>
      <c r="C61" s="753"/>
      <c r="D61" s="1354"/>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751"/>
      <c r="B62" s="752"/>
      <c r="C62" s="753"/>
      <c r="D62" s="1354"/>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751"/>
      <c r="B63" s="752"/>
      <c r="C63" s="753"/>
      <c r="D63" s="1354"/>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751"/>
      <c r="B64" s="752"/>
      <c r="C64" s="753"/>
      <c r="D64" s="1354"/>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751"/>
      <c r="B65" s="752"/>
      <c r="C65" s="753"/>
      <c r="D65" s="1354"/>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751"/>
      <c r="B66" s="752"/>
      <c r="C66" s="753"/>
      <c r="D66" s="1354"/>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751"/>
      <c r="B67" s="752"/>
      <c r="C67" s="753"/>
      <c r="D67" s="1354"/>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t="15.75" hidden="1" outlineLevel="1" thickBot="1">
      <c r="A68" s="748"/>
      <c r="B68" s="749"/>
      <c r="C68" s="750"/>
      <c r="D68" s="1355"/>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collapsed="1">
      <c r="A69" s="1356" t="s">
        <v>8</v>
      </c>
      <c r="B69" s="1357"/>
      <c r="C69" s="725" t="s">
        <v>1093</v>
      </c>
      <c r="D69" s="1332" t="s">
        <v>755</v>
      </c>
      <c r="E69" s="101"/>
      <c r="F69" s="101"/>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c r="A70" s="1370" t="s">
        <v>7</v>
      </c>
      <c r="B70" s="1371"/>
      <c r="C70" s="720" t="s">
        <v>1089</v>
      </c>
      <c r="D70" s="1333"/>
      <c r="E70" s="101"/>
      <c r="F70" s="101"/>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c r="A71" s="1368" t="s">
        <v>703</v>
      </c>
      <c r="B71" s="1369"/>
      <c r="C71" s="720" t="s">
        <v>1089</v>
      </c>
      <c r="D71" s="1333"/>
      <c r="E71" s="101"/>
      <c r="F71" s="101"/>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t="45" customHeight="1" thickBot="1">
      <c r="A72" s="1366" t="s">
        <v>6</v>
      </c>
      <c r="B72" s="1367"/>
      <c r="C72" s="721" t="s">
        <v>1089</v>
      </c>
      <c r="D72" s="1334"/>
      <c r="E72" s="101"/>
      <c r="F72" s="101"/>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c r="A73" s="1363" t="s">
        <v>9</v>
      </c>
      <c r="B73" s="1364"/>
      <c r="C73" s="1365"/>
      <c r="D73" s="1083" t="s">
        <v>756</v>
      </c>
      <c r="E73" s="101"/>
      <c r="F73" s="101"/>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69" customHeight="1">
      <c r="A74" s="1319" t="s">
        <v>1118</v>
      </c>
      <c r="B74" s="1320"/>
      <c r="C74" s="1320"/>
      <c r="D74" s="1084"/>
      <c r="E74" s="101"/>
      <c r="F74" s="101"/>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ht="15.75" thickBot="1">
      <c r="A75" s="1347"/>
      <c r="B75" s="1348"/>
      <c r="C75" s="1349"/>
      <c r="D75" s="1084"/>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hidden="1">
      <c r="A76" s="230"/>
      <c r="B76" s="230"/>
      <c r="C76" s="230"/>
      <c r="D76" s="1084"/>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hidden="1">
      <c r="A77" s="230"/>
      <c r="B77" s="230"/>
      <c r="C77" s="230"/>
      <c r="D77" s="1084"/>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27" hidden="1" customHeight="1" thickBot="1">
      <c r="A78" s="230"/>
      <c r="B78" s="230"/>
      <c r="C78" s="230"/>
      <c r="D78" s="1088"/>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ht="27.75" hidden="1" customHeight="1" outlineLevel="1">
      <c r="A79" s="230"/>
      <c r="B79" s="230"/>
      <c r="C79" s="230"/>
      <c r="D79" s="1084" t="s">
        <v>756</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ht="57" hidden="1" customHeight="1" outlineLevel="1">
      <c r="A80" s="230"/>
      <c r="B80" s="230"/>
      <c r="C80" s="230"/>
      <c r="D80" s="1084"/>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ht="48.75" hidden="1" customHeight="1" outlineLevel="1">
      <c r="A81" s="1319"/>
      <c r="B81" s="1320"/>
      <c r="C81" s="1320"/>
      <c r="D81" s="1084"/>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ht="48.75" hidden="1" customHeight="1" outlineLevel="1">
      <c r="A82" s="1319"/>
      <c r="B82" s="1320"/>
      <c r="C82" s="1320"/>
      <c r="D82" s="1084"/>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ht="48.75" hidden="1" customHeight="1" outlineLevel="1">
      <c r="A83" s="1319"/>
      <c r="B83" s="1320"/>
      <c r="C83" s="1320"/>
      <c r="D83" s="1084"/>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48.75" hidden="1" customHeight="1" outlineLevel="1">
      <c r="A84" s="1319"/>
      <c r="B84" s="1320"/>
      <c r="C84" s="1320"/>
      <c r="D84" s="1084"/>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t="48.75" hidden="1" customHeight="1" outlineLevel="1">
      <c r="A85" s="1319"/>
      <c r="B85" s="1320"/>
      <c r="C85" s="1320"/>
      <c r="D85" s="1084"/>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t="48.75" hidden="1" customHeight="1" outlineLevel="1">
      <c r="A86" s="1319"/>
      <c r="B86" s="1320"/>
      <c r="C86" s="1320"/>
      <c r="D86" s="1084"/>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t="48.75" hidden="1" customHeight="1" outlineLevel="1">
      <c r="A87" s="1319"/>
      <c r="B87" s="1320"/>
      <c r="C87" s="1320"/>
      <c r="D87" s="1084"/>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t="48.75" hidden="1" customHeight="1" outlineLevel="1">
      <c r="A88" s="1319"/>
      <c r="B88" s="1320"/>
      <c r="C88" s="1320"/>
      <c r="D88" s="1084"/>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t="48.75" hidden="1" customHeight="1" outlineLevel="1" thickBot="1">
      <c r="A89" s="1340"/>
      <c r="B89" s="1341"/>
      <c r="C89" s="1341"/>
      <c r="D89" s="1084"/>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collapsed="1">
      <c r="A90" s="1344" t="s">
        <v>17</v>
      </c>
      <c r="B90" s="1345"/>
      <c r="C90" s="1346"/>
      <c r="D90" s="1332" t="s">
        <v>757</v>
      </c>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c r="A91" s="1335" t="s">
        <v>177</v>
      </c>
      <c r="B91" s="1086"/>
      <c r="C91" s="757" t="s">
        <v>10</v>
      </c>
      <c r="D91" s="1333"/>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c r="A92" s="1336" t="s">
        <v>1089</v>
      </c>
      <c r="B92" s="1337"/>
      <c r="C92" s="758" t="s">
        <v>1089</v>
      </c>
      <c r="D92" s="1333"/>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c r="A93" s="1326"/>
      <c r="B93" s="1327"/>
      <c r="C93" s="720"/>
      <c r="D93" s="1333"/>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c r="A94" s="1326"/>
      <c r="B94" s="1327"/>
      <c r="C94" s="720"/>
      <c r="D94" s="1333"/>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c r="A95" s="1326"/>
      <c r="B95" s="1327"/>
      <c r="C95" s="720"/>
      <c r="D95" s="1333"/>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ht="15.75" thickBot="1">
      <c r="A96" s="1338"/>
      <c r="B96" s="1339"/>
      <c r="C96" s="721"/>
      <c r="D96" s="1334"/>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hidden="1" outlineLevel="1">
      <c r="A97" s="1342"/>
      <c r="B97" s="1343"/>
      <c r="C97" s="759"/>
      <c r="D97" s="1085" t="s">
        <v>757</v>
      </c>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hidden="1" outlineLevel="1">
      <c r="A98" s="1326"/>
      <c r="B98" s="1327"/>
      <c r="C98" s="720"/>
      <c r="D98" s="1333"/>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hidden="1" outlineLevel="1">
      <c r="A99" s="1326"/>
      <c r="B99" s="1327"/>
      <c r="C99" s="720"/>
      <c r="D99" s="1333"/>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hidden="1" outlineLevel="1">
      <c r="A100" s="1326"/>
      <c r="B100" s="1327"/>
      <c r="C100" s="720"/>
      <c r="D100" s="1333"/>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hidden="1" outlineLevel="1">
      <c r="A101" s="1326"/>
      <c r="B101" s="1327"/>
      <c r="C101" s="720"/>
      <c r="D101" s="1333"/>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idden="1" outlineLevel="1">
      <c r="A102" s="1326"/>
      <c r="B102" s="1327"/>
      <c r="C102" s="720"/>
      <c r="D102" s="1333"/>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326"/>
      <c r="B103" s="1327"/>
      <c r="C103" s="720"/>
      <c r="D103" s="1333"/>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326"/>
      <c r="B104" s="1327"/>
      <c r="C104" s="720"/>
      <c r="D104" s="1333"/>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328"/>
      <c r="B105" s="1329"/>
      <c r="C105" s="720"/>
      <c r="D105" s="1333"/>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t="15.75" hidden="1" outlineLevel="1" thickBot="1">
      <c r="A106" s="1330"/>
      <c r="B106" s="1331"/>
      <c r="C106" s="760"/>
      <c r="D106" s="1087"/>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t="15.75" collapsed="1" thickBot="1">
      <c r="A107" s="1324" t="s">
        <v>11</v>
      </c>
      <c r="B107" s="1325"/>
      <c r="C107" s="824" t="s">
        <v>1089</v>
      </c>
      <c r="D107" s="249" t="s">
        <v>758</v>
      </c>
      <c r="E107" s="102"/>
      <c r="F107" s="102"/>
      <c r="G107" s="173"/>
      <c r="H107" s="173"/>
      <c r="I107" s="173"/>
      <c r="J107" s="173"/>
      <c r="K107" s="173"/>
      <c r="L107" s="173"/>
      <c r="M107" s="173"/>
      <c r="N107" s="173"/>
      <c r="O107" s="173"/>
      <c r="P107" s="173"/>
      <c r="Q107" s="173"/>
      <c r="R107" s="173"/>
      <c r="S107" s="173"/>
      <c r="T107" s="173"/>
      <c r="U107" s="173"/>
      <c r="V107" s="173"/>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t="30" customHeight="1">
      <c r="A108" s="1321" t="s">
        <v>12</v>
      </c>
      <c r="B108" s="1322"/>
      <c r="C108" s="1323"/>
      <c r="D108" s="1083" t="s">
        <v>759</v>
      </c>
      <c r="E108" s="102"/>
      <c r="F108" s="102"/>
      <c r="G108" s="173"/>
      <c r="H108" s="173"/>
      <c r="I108" s="173"/>
      <c r="J108" s="173"/>
      <c r="K108" s="173"/>
      <c r="L108" s="173"/>
      <c r="M108" s="173"/>
      <c r="N108" s="173"/>
      <c r="O108" s="173"/>
      <c r="P108" s="173"/>
      <c r="Q108" s="173"/>
      <c r="R108" s="173"/>
      <c r="S108" s="173"/>
      <c r="T108" s="173"/>
      <c r="U108" s="173"/>
      <c r="V108" s="173"/>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t="15" customHeight="1">
      <c r="A109" s="761" t="s">
        <v>13</v>
      </c>
      <c r="B109" s="732" t="s">
        <v>14</v>
      </c>
      <c r="C109" s="758" t="s">
        <v>15</v>
      </c>
      <c r="D109" s="1084"/>
      <c r="E109" s="102"/>
      <c r="F109" s="102"/>
      <c r="G109" s="173"/>
      <c r="H109" s="173"/>
      <c r="I109" s="173"/>
      <c r="J109" s="173"/>
      <c r="K109" s="173"/>
      <c r="L109" s="173"/>
      <c r="M109" s="173"/>
      <c r="N109" s="173"/>
      <c r="O109" s="173"/>
      <c r="P109" s="173"/>
      <c r="Q109" s="173"/>
      <c r="R109" s="173"/>
      <c r="S109" s="173"/>
      <c r="T109" s="173"/>
      <c r="U109" s="173"/>
      <c r="V109" s="173"/>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c r="A110" s="762" t="s">
        <v>1089</v>
      </c>
      <c r="B110" s="732" t="s">
        <v>1089</v>
      </c>
      <c r="C110" s="758" t="s">
        <v>1089</v>
      </c>
      <c r="D110" s="1084"/>
      <c r="E110" s="102"/>
      <c r="F110" s="102"/>
      <c r="G110" s="173"/>
      <c r="H110" s="173"/>
      <c r="I110" s="173"/>
      <c r="J110" s="173"/>
      <c r="K110" s="173"/>
      <c r="L110" s="173"/>
      <c r="M110" s="173"/>
      <c r="N110" s="173"/>
      <c r="O110" s="173"/>
      <c r="P110" s="173"/>
      <c r="Q110" s="173"/>
      <c r="R110" s="173"/>
      <c r="S110" s="173"/>
      <c r="T110" s="173"/>
      <c r="U110" s="173"/>
      <c r="V110" s="173"/>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c r="A111" s="763"/>
      <c r="B111" s="764"/>
      <c r="C111" s="765"/>
      <c r="D111" s="1084"/>
      <c r="E111" s="102"/>
      <c r="F111" s="102"/>
      <c r="G111" s="173"/>
      <c r="H111" s="173"/>
      <c r="I111" s="173"/>
      <c r="J111" s="173"/>
      <c r="K111" s="173"/>
      <c r="L111" s="173"/>
      <c r="M111" s="173"/>
      <c r="N111" s="173"/>
      <c r="O111" s="173"/>
      <c r="P111" s="173"/>
      <c r="Q111" s="173"/>
      <c r="R111" s="173"/>
      <c r="S111" s="173"/>
      <c r="T111" s="173"/>
      <c r="U111" s="173"/>
      <c r="V111" s="173"/>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c r="A112" s="763"/>
      <c r="B112" s="764"/>
      <c r="C112" s="765"/>
      <c r="D112" s="1084"/>
      <c r="E112" s="102"/>
      <c r="F112" s="102"/>
      <c r="G112" s="173"/>
      <c r="H112" s="173"/>
      <c r="I112" s="173"/>
      <c r="J112" s="173"/>
      <c r="K112" s="173"/>
      <c r="L112" s="173"/>
      <c r="M112" s="173"/>
      <c r="N112" s="173"/>
      <c r="O112" s="173"/>
      <c r="P112" s="173"/>
      <c r="Q112" s="173"/>
      <c r="R112" s="173"/>
      <c r="S112" s="173"/>
      <c r="T112" s="173"/>
      <c r="U112" s="173"/>
      <c r="V112" s="173"/>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c r="A113" s="763"/>
      <c r="B113" s="764"/>
      <c r="C113" s="765"/>
      <c r="D113" s="1084"/>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15.75" thickBot="1">
      <c r="A114" s="766"/>
      <c r="B114" s="767"/>
      <c r="C114" s="768"/>
      <c r="D114" s="1088"/>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idden="1" outlineLevel="1">
      <c r="A115" s="175"/>
      <c r="B115" s="176"/>
      <c r="C115" s="180"/>
      <c r="D115" s="945" t="s">
        <v>759</v>
      </c>
      <c r="E115" s="173"/>
      <c r="F115" s="173"/>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hidden="1" outlineLevel="1">
      <c r="A116" s="177"/>
      <c r="B116" s="174"/>
      <c r="C116" s="181"/>
      <c r="D116" s="946"/>
      <c r="E116" s="173"/>
      <c r="F116" s="173"/>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hidden="1" outlineLevel="1">
      <c r="A117" s="177"/>
      <c r="B117" s="174"/>
      <c r="C117" s="181"/>
      <c r="D117" s="946"/>
      <c r="E117" s="173"/>
      <c r="F117" s="173"/>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hidden="1" outlineLevel="1">
      <c r="A118" s="177"/>
      <c r="B118" s="174"/>
      <c r="C118" s="181"/>
      <c r="D118" s="946"/>
      <c r="E118" s="173"/>
      <c r="F118" s="173"/>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hidden="1" outlineLevel="1">
      <c r="A119" s="177"/>
      <c r="B119" s="174"/>
      <c r="C119" s="181"/>
      <c r="D119" s="946"/>
      <c r="E119" s="173"/>
      <c r="F119" s="173"/>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idden="1" outlineLevel="1">
      <c r="A120" s="177"/>
      <c r="B120" s="174"/>
      <c r="C120" s="181"/>
      <c r="D120" s="946"/>
      <c r="E120" s="173"/>
      <c r="F120" s="173"/>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7"/>
      <c r="B121" s="174"/>
      <c r="C121" s="181"/>
      <c r="D121" s="946"/>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1"/>
      <c r="D122" s="946"/>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1"/>
      <c r="D123" s="946"/>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t="15.75" hidden="1" outlineLevel="1" thickBot="1">
      <c r="A124" s="178"/>
      <c r="B124" s="179"/>
      <c r="C124" s="182"/>
      <c r="D124" s="947"/>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collapsed="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sheetData>
  <mergeCells count="66">
    <mergeCell ref="A71:B71"/>
    <mergeCell ref="A70:B70"/>
    <mergeCell ref="A18:C18"/>
    <mergeCell ref="A52:C52"/>
    <mergeCell ref="A35:C35"/>
    <mergeCell ref="A19:C19"/>
    <mergeCell ref="A20:C24"/>
    <mergeCell ref="A25:C25"/>
    <mergeCell ref="A36:C36"/>
    <mergeCell ref="A53:C53"/>
    <mergeCell ref="A75:C75"/>
    <mergeCell ref="A7:C7"/>
    <mergeCell ref="D69:D72"/>
    <mergeCell ref="D54:D68"/>
    <mergeCell ref="D37:D51"/>
    <mergeCell ref="D52:D53"/>
    <mergeCell ref="A69:B69"/>
    <mergeCell ref="D35:D36"/>
    <mergeCell ref="D18:D19"/>
    <mergeCell ref="D9:D17"/>
    <mergeCell ref="D20:D34"/>
    <mergeCell ref="D7:D8"/>
    <mergeCell ref="A9:C16"/>
    <mergeCell ref="A8:C8"/>
    <mergeCell ref="A73:C73"/>
    <mergeCell ref="A72:B72"/>
    <mergeCell ref="A101:B101"/>
    <mergeCell ref="A102:B102"/>
    <mergeCell ref="A98:B98"/>
    <mergeCell ref="A1:C1"/>
    <mergeCell ref="A2:C2"/>
    <mergeCell ref="A3:D3"/>
    <mergeCell ref="A4:C5"/>
    <mergeCell ref="D4:D5"/>
    <mergeCell ref="A89:C89"/>
    <mergeCell ref="A97:B97"/>
    <mergeCell ref="A83:C83"/>
    <mergeCell ref="A84:C84"/>
    <mergeCell ref="A85:C85"/>
    <mergeCell ref="A86:C86"/>
    <mergeCell ref="A87:C87"/>
    <mergeCell ref="A90:C90"/>
    <mergeCell ref="A91:B91"/>
    <mergeCell ref="A92:B92"/>
    <mergeCell ref="A93:B93"/>
    <mergeCell ref="A99:B99"/>
    <mergeCell ref="A100:B100"/>
    <mergeCell ref="A94:B94"/>
    <mergeCell ref="A95:B95"/>
    <mergeCell ref="A96:B96"/>
    <mergeCell ref="D115:D124"/>
    <mergeCell ref="A88:C88"/>
    <mergeCell ref="D73:D78"/>
    <mergeCell ref="D79:D89"/>
    <mergeCell ref="A108:C108"/>
    <mergeCell ref="A107:B107"/>
    <mergeCell ref="D108:D114"/>
    <mergeCell ref="A74:C74"/>
    <mergeCell ref="A81:C81"/>
    <mergeCell ref="A82:C82"/>
    <mergeCell ref="A104:B104"/>
    <mergeCell ref="A105:B105"/>
    <mergeCell ref="A106:B106"/>
    <mergeCell ref="D90:D96"/>
    <mergeCell ref="D97:D106"/>
    <mergeCell ref="A103:B103"/>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workbookViewId="0">
      <selection activeCell="D9" sqref="D9"/>
    </sheetView>
  </sheetViews>
  <sheetFormatPr defaultRowHeight="15"/>
  <cols>
    <col min="1" max="1" width="39.5703125" customWidth="1"/>
    <col min="2" max="3" width="45.7109375" customWidth="1"/>
    <col min="4" max="4" width="35.28515625" customWidth="1"/>
    <col min="5" max="5" width="16.7109375" customWidth="1"/>
  </cols>
  <sheetData>
    <row r="1" spans="1:6">
      <c r="A1" s="885" t="s">
        <v>735</v>
      </c>
      <c r="B1" s="885"/>
      <c r="C1" s="885"/>
      <c r="D1" s="341"/>
      <c r="E1" s="340"/>
      <c r="F1" s="230"/>
    </row>
    <row r="2" spans="1:6">
      <c r="A2" s="885" t="s">
        <v>25</v>
      </c>
      <c r="B2" s="885"/>
      <c r="C2" s="885"/>
      <c r="D2" s="341"/>
      <c r="E2" s="340"/>
      <c r="F2" s="230"/>
    </row>
    <row r="3" spans="1:6" ht="15.75" thickBot="1">
      <c r="A3" s="886"/>
      <c r="B3" s="886"/>
      <c r="C3" s="886"/>
      <c r="D3" s="886"/>
      <c r="E3" s="886"/>
    </row>
    <row r="4" spans="1:6">
      <c r="A4" s="887" t="s">
        <v>25</v>
      </c>
      <c r="B4" s="888"/>
      <c r="C4" s="888"/>
      <c r="D4" s="345"/>
      <c r="E4" s="893" t="s">
        <v>1056</v>
      </c>
    </row>
    <row r="5" spans="1:6" ht="15.75" thickBot="1">
      <c r="A5" s="890"/>
      <c r="B5" s="891"/>
      <c r="C5" s="891"/>
      <c r="D5" s="347"/>
      <c r="E5" s="952"/>
    </row>
    <row r="6" spans="1:6" ht="15.75" thickBot="1">
      <c r="A6" s="348" t="str">
        <f>Obsah!A3</f>
        <v>Informace platné k datu</v>
      </c>
      <c r="B6" s="349"/>
      <c r="C6" s="718">
        <f>Obsah!C3</f>
        <v>42735</v>
      </c>
      <c r="D6" s="349"/>
      <c r="E6" s="355"/>
    </row>
    <row r="7" spans="1:6" ht="45" customHeight="1">
      <c r="A7" s="1238" t="s">
        <v>49</v>
      </c>
      <c r="B7" s="1395" t="s">
        <v>704</v>
      </c>
      <c r="C7" s="15" t="s">
        <v>53</v>
      </c>
      <c r="D7" s="17" t="s">
        <v>1093</v>
      </c>
      <c r="E7" s="1392" t="s">
        <v>56</v>
      </c>
    </row>
    <row r="8" spans="1:6">
      <c r="A8" s="1239"/>
      <c r="B8" s="1396"/>
      <c r="C8" s="1" t="s">
        <v>54</v>
      </c>
      <c r="D8" s="18" t="s">
        <v>1093</v>
      </c>
      <c r="E8" s="1393"/>
    </row>
    <row r="9" spans="1:6">
      <c r="A9" s="1239"/>
      <c r="B9" s="1396" t="s">
        <v>48</v>
      </c>
      <c r="C9" s="14" t="s">
        <v>52</v>
      </c>
      <c r="D9" s="851">
        <v>1770</v>
      </c>
      <c r="E9" s="1393"/>
    </row>
    <row r="10" spans="1:6">
      <c r="A10" s="1239"/>
      <c r="B10" s="1396"/>
      <c r="C10" s="14" t="s">
        <v>51</v>
      </c>
      <c r="D10" s="18" t="s">
        <v>1093</v>
      </c>
      <c r="E10" s="1393"/>
    </row>
    <row r="11" spans="1:6" ht="15" customHeight="1" thickBot="1">
      <c r="A11" s="1240"/>
      <c r="B11" s="1397"/>
      <c r="C11" s="16" t="s">
        <v>50</v>
      </c>
      <c r="D11" s="19" t="s">
        <v>1093</v>
      </c>
      <c r="E11" s="1393"/>
    </row>
    <row r="12" spans="1:6" ht="26.25" customHeight="1" thickBot="1">
      <c r="A12" s="1398" t="s">
        <v>47</v>
      </c>
      <c r="B12" s="1399"/>
      <c r="C12" s="1400"/>
      <c r="D12" s="20" t="s">
        <v>1093</v>
      </c>
      <c r="E12" s="1394"/>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tabSelected="1" zoomScaleNormal="100" workbookViewId="0">
      <selection activeCell="B44" sqref="B44"/>
    </sheetView>
  </sheetViews>
  <sheetFormatPr defaultRowHeight="15" outlineLevelRow="1"/>
  <cols>
    <col min="1" max="3" width="45.7109375" customWidth="1"/>
    <col min="4" max="4" width="16.7109375" customWidth="1"/>
  </cols>
  <sheetData>
    <row r="1" spans="1:5">
      <c r="A1" s="885" t="s">
        <v>736</v>
      </c>
      <c r="B1" s="885"/>
      <c r="C1" s="885"/>
      <c r="D1" s="340"/>
      <c r="E1" s="230"/>
    </row>
    <row r="2" spans="1:5">
      <c r="A2" s="885" t="s">
        <v>26</v>
      </c>
      <c r="B2" s="885"/>
      <c r="C2" s="885"/>
      <c r="D2" s="340"/>
      <c r="E2" s="230"/>
    </row>
    <row r="3" spans="1:5" ht="15.75" thickBot="1">
      <c r="A3" s="886"/>
      <c r="B3" s="886"/>
      <c r="C3" s="886"/>
      <c r="D3" s="886"/>
    </row>
    <row r="4" spans="1:5">
      <c r="A4" s="887" t="s">
        <v>26</v>
      </c>
      <c r="B4" s="888"/>
      <c r="C4" s="888"/>
      <c r="D4" s="893" t="s">
        <v>1056</v>
      </c>
    </row>
    <row r="5" spans="1:5" ht="15.75" thickBot="1">
      <c r="A5" s="890"/>
      <c r="B5" s="891"/>
      <c r="C5" s="891"/>
      <c r="D5" s="894"/>
    </row>
    <row r="6" spans="1:5" ht="15.75" thickBot="1">
      <c r="A6" s="348" t="str">
        <f>Obsah!A3</f>
        <v>Informace platné k datu</v>
      </c>
      <c r="B6" s="349"/>
      <c r="C6" s="718">
        <f>Obsah!C3</f>
        <v>42735</v>
      </c>
      <c r="D6" s="363"/>
    </row>
    <row r="7" spans="1:5" ht="15" customHeight="1">
      <c r="A7" s="1238" t="s">
        <v>96</v>
      </c>
      <c r="B7" s="1413"/>
      <c r="C7" s="1414"/>
      <c r="D7" s="1410" t="s">
        <v>46</v>
      </c>
    </row>
    <row r="8" spans="1:5" ht="15" customHeight="1">
      <c r="A8" s="1401" t="s">
        <v>1090</v>
      </c>
      <c r="B8" s="1402"/>
      <c r="C8" s="1403"/>
      <c r="D8" s="1411"/>
    </row>
    <row r="9" spans="1:5">
      <c r="A9" s="1404"/>
      <c r="B9" s="1405"/>
      <c r="C9" s="1406"/>
      <c r="D9" s="1411"/>
    </row>
    <row r="10" spans="1:5" ht="7.5" customHeight="1" thickBot="1">
      <c r="A10" s="1404"/>
      <c r="B10" s="1405"/>
      <c r="C10" s="1406"/>
      <c r="D10" s="1411"/>
    </row>
    <row r="11" spans="1:5" ht="6" hidden="1" customHeight="1" thickBot="1">
      <c r="A11" s="1407"/>
      <c r="B11" s="1408"/>
      <c r="C11" s="1409"/>
      <c r="D11" s="1412"/>
    </row>
    <row r="12" spans="1:5" ht="15.75" hidden="1" customHeight="1" outlineLevel="1">
      <c r="A12" s="1415"/>
      <c r="B12" s="1416"/>
      <c r="C12" s="1416"/>
      <c r="D12" s="1411" t="s">
        <v>46</v>
      </c>
    </row>
    <row r="13" spans="1:5" ht="15.75" hidden="1" customHeight="1" outlineLevel="1">
      <c r="A13" s="1417"/>
      <c r="B13" s="1418"/>
      <c r="C13" s="1418"/>
      <c r="D13" s="1411"/>
    </row>
    <row r="14" spans="1:5" ht="15.75" hidden="1" customHeight="1" outlineLevel="1">
      <c r="A14" s="1417"/>
      <c r="B14" s="1418"/>
      <c r="C14" s="1418"/>
      <c r="D14" s="1411"/>
    </row>
    <row r="15" spans="1:5" ht="15.75" hidden="1" customHeight="1" outlineLevel="1">
      <c r="A15" s="1417"/>
      <c r="B15" s="1418"/>
      <c r="C15" s="1418"/>
      <c r="D15" s="1411"/>
    </row>
    <row r="16" spans="1:5" ht="15.75" hidden="1" customHeight="1" outlineLevel="1">
      <c r="A16" s="1417"/>
      <c r="B16" s="1418"/>
      <c r="C16" s="1418"/>
      <c r="D16" s="1411"/>
    </row>
    <row r="17" spans="1:4" ht="15.75" hidden="1" customHeight="1" outlineLevel="1">
      <c r="A17" s="1417"/>
      <c r="B17" s="1418"/>
      <c r="C17" s="1418"/>
      <c r="D17" s="1411"/>
    </row>
    <row r="18" spans="1:4" ht="15.75" hidden="1" customHeight="1" outlineLevel="1" thickBot="1">
      <c r="A18" s="988"/>
      <c r="B18" s="1419"/>
      <c r="C18" s="1419"/>
      <c r="D18" s="1412"/>
    </row>
    <row r="19" spans="1:4" s="8" customFormat="1" ht="30" customHeight="1" collapsed="1">
      <c r="A19" s="46" t="s">
        <v>97</v>
      </c>
      <c r="B19" s="26" t="s">
        <v>98</v>
      </c>
      <c r="C19" s="43" t="s">
        <v>99</v>
      </c>
      <c r="D19" s="1410" t="s">
        <v>46</v>
      </c>
    </row>
    <row r="20" spans="1:4">
      <c r="A20" s="714">
        <v>0</v>
      </c>
      <c r="B20" s="714">
        <v>0</v>
      </c>
      <c r="C20" s="714">
        <v>0</v>
      </c>
      <c r="D20" s="1411"/>
    </row>
    <row r="21" spans="1:4">
      <c r="A21" s="47"/>
      <c r="B21" s="44"/>
      <c r="C21" s="98"/>
      <c r="D21" s="1411"/>
    </row>
    <row r="22" spans="1:4">
      <c r="A22" s="47"/>
      <c r="B22" s="44"/>
      <c r="C22" s="98"/>
      <c r="D22" s="1411"/>
    </row>
    <row r="23" spans="1:4" ht="15.75" thickBot="1">
      <c r="A23" s="48"/>
      <c r="B23" s="49"/>
      <c r="C23" s="99"/>
      <c r="D23" s="1412"/>
    </row>
    <row r="24" spans="1:4" hidden="1" outlineLevel="1">
      <c r="A24" s="50"/>
      <c r="B24" s="45"/>
      <c r="C24" s="45"/>
      <c r="D24" s="1410" t="s">
        <v>46</v>
      </c>
    </row>
    <row r="25" spans="1:4" hidden="1" outlineLevel="1">
      <c r="A25" s="47"/>
      <c r="B25" s="44"/>
      <c r="C25" s="44"/>
      <c r="D25" s="1411"/>
    </row>
    <row r="26" spans="1:4" hidden="1" outlineLevel="1">
      <c r="A26" s="47"/>
      <c r="B26" s="44"/>
      <c r="C26" s="44"/>
      <c r="D26" s="1411"/>
    </row>
    <row r="27" spans="1:4" hidden="1" outlineLevel="1">
      <c r="A27" s="47"/>
      <c r="B27" s="44"/>
      <c r="C27" s="44"/>
      <c r="D27" s="1411"/>
    </row>
    <row r="28" spans="1:4" hidden="1" outlineLevel="1">
      <c r="A28" s="47"/>
      <c r="B28" s="44"/>
      <c r="C28" s="44"/>
      <c r="D28" s="1411"/>
    </row>
    <row r="29" spans="1:4" hidden="1" outlineLevel="1">
      <c r="A29" s="47"/>
      <c r="B29" s="44"/>
      <c r="C29" s="44"/>
      <c r="D29" s="1411"/>
    </row>
    <row r="30" spans="1:4" hidden="1" outlineLevel="1">
      <c r="A30" s="47"/>
      <c r="B30" s="44"/>
      <c r="C30" s="44"/>
      <c r="D30" s="1411"/>
    </row>
    <row r="31" spans="1:4" hidden="1" outlineLevel="1">
      <c r="A31" s="47"/>
      <c r="B31" s="44"/>
      <c r="C31" s="44"/>
      <c r="D31" s="1411"/>
    </row>
    <row r="32" spans="1:4" hidden="1" outlineLevel="1">
      <c r="A32" s="47"/>
      <c r="B32" s="44"/>
      <c r="C32" s="44"/>
      <c r="D32" s="1411"/>
    </row>
    <row r="33" spans="1:4" hidden="1" outlineLevel="1">
      <c r="A33" s="47"/>
      <c r="B33" s="44"/>
      <c r="C33" s="44"/>
      <c r="D33" s="1411"/>
    </row>
    <row r="34" spans="1:4" hidden="1" outlineLevel="1">
      <c r="A34" s="47"/>
      <c r="B34" s="44"/>
      <c r="C34" s="44"/>
      <c r="D34" s="1411"/>
    </row>
    <row r="35" spans="1:4" hidden="1" outlineLevel="1">
      <c r="A35" s="47"/>
      <c r="B35" s="44"/>
      <c r="C35" s="44"/>
      <c r="D35" s="1411"/>
    </row>
    <row r="36" spans="1:4" hidden="1" outlineLevel="1">
      <c r="A36" s="47"/>
      <c r="B36" s="44"/>
      <c r="C36" s="44"/>
      <c r="D36" s="1411"/>
    </row>
    <row r="37" spans="1:4" hidden="1" outlineLevel="1">
      <c r="A37" s="47"/>
      <c r="B37" s="44"/>
      <c r="C37" s="44"/>
      <c r="D37" s="1411"/>
    </row>
    <row r="38" spans="1:4" hidden="1" outlineLevel="1">
      <c r="A38" s="47"/>
      <c r="B38" s="44"/>
      <c r="C38" s="44"/>
      <c r="D38" s="1411"/>
    </row>
    <row r="39" spans="1:4" hidden="1" outlineLevel="1">
      <c r="A39" s="47"/>
      <c r="B39" s="44"/>
      <c r="C39" s="44"/>
      <c r="D39" s="1411"/>
    </row>
    <row r="40" spans="1:4" hidden="1" outlineLevel="1">
      <c r="A40" s="47"/>
      <c r="B40" s="44"/>
      <c r="C40" s="44"/>
      <c r="D40" s="1411"/>
    </row>
    <row r="41" spans="1:4" ht="15.75" hidden="1" outlineLevel="1" thickBot="1">
      <c r="A41" s="48"/>
      <c r="B41" s="49"/>
      <c r="C41" s="49"/>
      <c r="D41" s="1412"/>
    </row>
    <row r="42" spans="1:4" collapsed="1"/>
  </sheetData>
  <dataConsolidate/>
  <mergeCells count="18">
    <mergeCell ref="A1:C1"/>
    <mergeCell ref="A2:C2"/>
    <mergeCell ref="A3:D3"/>
    <mergeCell ref="A4:C5"/>
    <mergeCell ref="D4:D5"/>
    <mergeCell ref="A8:C11"/>
    <mergeCell ref="D24:D41"/>
    <mergeCell ref="D19:D23"/>
    <mergeCell ref="A7:C7"/>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C6" sqref="C6"/>
    </sheetView>
  </sheetViews>
  <sheetFormatPr defaultRowHeight="15" outlineLevelRow="1"/>
  <cols>
    <col min="1" max="3" width="45.7109375" customWidth="1"/>
    <col min="4" max="4" width="16.7109375" customWidth="1"/>
  </cols>
  <sheetData>
    <row r="1" spans="1:5">
      <c r="A1" s="885" t="s">
        <v>737</v>
      </c>
      <c r="B1" s="885"/>
      <c r="C1" s="885"/>
      <c r="D1" s="340"/>
      <c r="E1" s="230"/>
    </row>
    <row r="2" spans="1:5">
      <c r="A2" s="885" t="s">
        <v>27</v>
      </c>
      <c r="B2" s="885"/>
      <c r="C2" s="885"/>
      <c r="D2" s="340"/>
      <c r="E2" s="230"/>
    </row>
    <row r="3" spans="1:5" ht="15.75" thickBot="1">
      <c r="A3" s="886"/>
      <c r="B3" s="886"/>
      <c r="C3" s="886"/>
      <c r="D3" s="886"/>
    </row>
    <row r="4" spans="1:5">
      <c r="A4" s="887" t="s">
        <v>27</v>
      </c>
      <c r="B4" s="888"/>
      <c r="C4" s="888"/>
      <c r="D4" s="893" t="s">
        <v>1056</v>
      </c>
    </row>
    <row r="5" spans="1:5" ht="15.75" thickBot="1">
      <c r="A5" s="890"/>
      <c r="B5" s="891"/>
      <c r="C5" s="891"/>
      <c r="D5" s="952"/>
    </row>
    <row r="6" spans="1:5" ht="15.75" thickBot="1">
      <c r="A6" s="348" t="str">
        <f>Obsah!A3</f>
        <v>Informace platné k datu</v>
      </c>
      <c r="B6" s="349"/>
      <c r="C6" s="712">
        <f>Obsah!C3</f>
        <v>42735</v>
      </c>
      <c r="D6" s="355"/>
    </row>
    <row r="7" spans="1:5" ht="15" customHeight="1">
      <c r="A7" s="959" t="s">
        <v>94</v>
      </c>
      <c r="B7" s="960"/>
      <c r="C7" s="989"/>
      <c r="D7" s="1440" t="s">
        <v>832</v>
      </c>
    </row>
    <row r="8" spans="1:5" ht="15" customHeight="1">
      <c r="A8" s="31"/>
      <c r="B8" s="32"/>
      <c r="C8" s="123"/>
      <c r="D8" s="1420"/>
    </row>
    <row r="9" spans="1:5">
      <c r="A9" s="27"/>
      <c r="B9" s="14"/>
      <c r="C9" s="18"/>
      <c r="D9" s="1420"/>
    </row>
    <row r="10" spans="1:5" ht="15" customHeight="1">
      <c r="A10" s="10"/>
      <c r="B10" s="9"/>
      <c r="C10" s="97"/>
      <c r="D10" s="1420"/>
    </row>
    <row r="11" spans="1:5">
      <c r="A11" s="27"/>
      <c r="B11" s="14"/>
      <c r="C11" s="18"/>
      <c r="D11" s="1420"/>
    </row>
    <row r="12" spans="1:5" ht="15" customHeight="1" thickBot="1">
      <c r="A12" s="27"/>
      <c r="B12" s="14"/>
      <c r="C12" s="18"/>
      <c r="D12" s="1420"/>
    </row>
    <row r="13" spans="1:5" hidden="1" outlineLevel="1">
      <c r="A13" s="27"/>
      <c r="B13" s="14"/>
      <c r="C13" s="18"/>
      <c r="D13" s="1420"/>
    </row>
    <row r="14" spans="1:5" ht="15" hidden="1" customHeight="1" outlineLevel="1">
      <c r="A14" s="10"/>
      <c r="B14" s="9"/>
      <c r="C14" s="97"/>
      <c r="D14" s="1420"/>
    </row>
    <row r="15" spans="1:5" hidden="1" outlineLevel="1">
      <c r="A15" s="27"/>
      <c r="B15" s="14"/>
      <c r="C15" s="18"/>
      <c r="D15" s="1420"/>
    </row>
    <row r="16" spans="1:5" hidden="1" outlineLevel="1">
      <c r="A16" s="27"/>
      <c r="B16" s="14"/>
      <c r="C16" s="18"/>
      <c r="D16" s="1420"/>
    </row>
    <row r="17" spans="1:4" hidden="1" outlineLevel="1">
      <c r="A17" s="27"/>
      <c r="B17" s="14"/>
      <c r="C17" s="18"/>
      <c r="D17" s="1420"/>
    </row>
    <row r="18" spans="1:4" hidden="1" outlineLevel="1">
      <c r="A18" s="27"/>
      <c r="B18" s="14"/>
      <c r="C18" s="18"/>
      <c r="D18" s="1420"/>
    </row>
    <row r="19" spans="1:4" hidden="1" outlineLevel="1">
      <c r="A19" s="27"/>
      <c r="B19" s="14"/>
      <c r="C19" s="18"/>
      <c r="D19" s="1420"/>
    </row>
    <row r="20" spans="1:4" hidden="1" outlineLevel="1">
      <c r="A20" s="27"/>
      <c r="B20" s="14"/>
      <c r="C20" s="18"/>
      <c r="D20" s="1420"/>
    </row>
    <row r="21" spans="1:4" hidden="1" outlineLevel="1">
      <c r="A21" s="27"/>
      <c r="B21" s="14"/>
      <c r="C21" s="18"/>
      <c r="D21" s="1420"/>
    </row>
    <row r="22" spans="1:4" hidden="1" outlineLevel="1">
      <c r="A22" s="27"/>
      <c r="B22" s="14"/>
      <c r="C22" s="18"/>
      <c r="D22" s="1420"/>
    </row>
    <row r="23" spans="1:4" hidden="1" outlineLevel="1">
      <c r="A23" s="27"/>
      <c r="B23" s="14"/>
      <c r="C23" s="18"/>
      <c r="D23" s="1420"/>
    </row>
    <row r="24" spans="1:4" hidden="1" outlineLevel="1">
      <c r="A24" s="27"/>
      <c r="B24" s="14"/>
      <c r="C24" s="18"/>
      <c r="D24" s="1420"/>
    </row>
    <row r="25" spans="1:4" hidden="1" outlineLevel="1">
      <c r="A25" s="27"/>
      <c r="B25" s="14"/>
      <c r="C25" s="18"/>
      <c r="D25" s="1420"/>
    </row>
    <row r="26" spans="1:4" hidden="1" outlineLevel="1">
      <c r="A26" s="27"/>
      <c r="B26" s="14"/>
      <c r="C26" s="18"/>
      <c r="D26" s="1420"/>
    </row>
    <row r="27" spans="1:4" ht="15.75" hidden="1" outlineLevel="1" thickBot="1">
      <c r="A27" s="29"/>
      <c r="B27" s="30"/>
      <c r="C27" s="156"/>
      <c r="D27" s="1420"/>
    </row>
    <row r="28" spans="1:4" ht="30" customHeight="1" collapsed="1">
      <c r="A28" s="1422" t="s">
        <v>953</v>
      </c>
      <c r="B28" s="1423"/>
      <c r="C28" s="1423"/>
      <c r="D28" s="1440" t="s">
        <v>832</v>
      </c>
    </row>
    <row r="29" spans="1:4">
      <c r="A29" s="33"/>
      <c r="B29" s="34"/>
      <c r="C29" s="144"/>
      <c r="D29" s="1420"/>
    </row>
    <row r="30" spans="1:4">
      <c r="A30" s="27"/>
      <c r="B30" s="14"/>
      <c r="C30" s="18"/>
      <c r="D30" s="1420"/>
    </row>
    <row r="31" spans="1:4">
      <c r="A31" s="27"/>
      <c r="B31" s="14"/>
      <c r="C31" s="18"/>
      <c r="D31" s="1420"/>
    </row>
    <row r="32" spans="1:4">
      <c r="A32" s="27"/>
      <c r="B32" s="14"/>
      <c r="C32" s="18"/>
      <c r="D32" s="1420"/>
    </row>
    <row r="33" spans="1:4" ht="15.75" thickBot="1">
      <c r="A33" s="27"/>
      <c r="B33" s="14"/>
      <c r="C33" s="18"/>
      <c r="D33" s="1420"/>
    </row>
    <row r="34" spans="1:4" hidden="1" outlineLevel="1">
      <c r="A34" s="27"/>
      <c r="B34" s="14"/>
      <c r="C34" s="18"/>
      <c r="D34" s="1420"/>
    </row>
    <row r="35" spans="1:4" hidden="1" outlineLevel="1">
      <c r="A35" s="27"/>
      <c r="B35" s="14"/>
      <c r="C35" s="18"/>
      <c r="D35" s="1420"/>
    </row>
    <row r="36" spans="1:4" hidden="1" outlineLevel="1">
      <c r="A36" s="27"/>
      <c r="B36" s="14"/>
      <c r="C36" s="18"/>
      <c r="D36" s="1420"/>
    </row>
    <row r="37" spans="1:4" hidden="1" outlineLevel="1">
      <c r="A37" s="27"/>
      <c r="B37" s="14"/>
      <c r="C37" s="18"/>
      <c r="D37" s="1420"/>
    </row>
    <row r="38" spans="1:4" hidden="1" outlineLevel="1">
      <c r="A38" s="27"/>
      <c r="B38" s="14"/>
      <c r="C38" s="18"/>
      <c r="D38" s="1420"/>
    </row>
    <row r="39" spans="1:4" ht="15" hidden="1" customHeight="1" outlineLevel="1">
      <c r="A39" s="10"/>
      <c r="B39" s="14"/>
      <c r="C39" s="18"/>
      <c r="D39" s="1420"/>
    </row>
    <row r="40" spans="1:4" hidden="1" outlineLevel="1">
      <c r="A40" s="27"/>
      <c r="B40" s="14"/>
      <c r="C40" s="18"/>
      <c r="D40" s="1420"/>
    </row>
    <row r="41" spans="1:4" hidden="1" outlineLevel="1">
      <c r="A41" s="27"/>
      <c r="B41" s="14"/>
      <c r="C41" s="18"/>
      <c r="D41" s="1420"/>
    </row>
    <row r="42" spans="1:4" hidden="1" outlineLevel="1">
      <c r="A42" s="27"/>
      <c r="B42" s="14"/>
      <c r="C42" s="18"/>
      <c r="D42" s="1420"/>
    </row>
    <row r="43" spans="1:4" ht="15.75" hidden="1" outlineLevel="1" thickBot="1">
      <c r="A43" s="28"/>
      <c r="B43" s="16"/>
      <c r="C43" s="19"/>
      <c r="D43" s="1421"/>
    </row>
    <row r="44" spans="1:4" ht="45" customHeight="1" collapsed="1">
      <c r="A44" s="225" t="s">
        <v>79</v>
      </c>
      <c r="B44" s="226" t="s">
        <v>18</v>
      </c>
      <c r="C44" s="227" t="s">
        <v>80</v>
      </c>
      <c r="D44" s="1440" t="s">
        <v>833</v>
      </c>
    </row>
    <row r="45" spans="1:4">
      <c r="A45" s="36"/>
      <c r="B45" s="37"/>
      <c r="C45" s="157"/>
      <c r="D45" s="1420"/>
    </row>
    <row r="46" spans="1:4">
      <c r="A46" s="38"/>
      <c r="B46" s="39"/>
      <c r="C46" s="158"/>
      <c r="D46" s="1420"/>
    </row>
    <row r="47" spans="1:4">
      <c r="A47" s="40"/>
      <c r="B47" s="41"/>
      <c r="C47" s="159"/>
      <c r="D47" s="1420"/>
    </row>
    <row r="48" spans="1:4">
      <c r="A48" s="40"/>
      <c r="B48" s="41"/>
      <c r="C48" s="159"/>
      <c r="D48" s="1420"/>
    </row>
    <row r="49" spans="1:6" ht="15.75" thickBot="1">
      <c r="A49" s="40"/>
      <c r="B49" s="41"/>
      <c r="C49" s="159"/>
      <c r="D49" s="1420"/>
    </row>
    <row r="50" spans="1:6" hidden="1" outlineLevel="1">
      <c r="A50" s="40"/>
      <c r="B50" s="41"/>
      <c r="C50" s="159"/>
      <c r="D50" s="1420"/>
    </row>
    <row r="51" spans="1:6" hidden="1" outlineLevel="1">
      <c r="A51" s="40"/>
      <c r="B51" s="41"/>
      <c r="C51" s="159"/>
      <c r="D51" s="1420"/>
    </row>
    <row r="52" spans="1:6" hidden="1" outlineLevel="1">
      <c r="A52" s="40"/>
      <c r="B52" s="41"/>
      <c r="C52" s="159"/>
      <c r="D52" s="1420"/>
    </row>
    <row r="53" spans="1:6" hidden="1" outlineLevel="1">
      <c r="A53" s="40"/>
      <c r="B53" s="41"/>
      <c r="C53" s="159"/>
      <c r="D53" s="1420"/>
    </row>
    <row r="54" spans="1:6" hidden="1" outlineLevel="1">
      <c r="A54" s="40"/>
      <c r="B54" s="41"/>
      <c r="C54" s="159"/>
      <c r="D54" s="1420"/>
    </row>
    <row r="55" spans="1:6" hidden="1" outlineLevel="1">
      <c r="A55" s="40"/>
      <c r="B55" s="41"/>
      <c r="C55" s="159"/>
      <c r="D55" s="1420"/>
    </row>
    <row r="56" spans="1:6" hidden="1" outlineLevel="1">
      <c r="A56" s="40"/>
      <c r="B56" s="41"/>
      <c r="C56" s="159"/>
      <c r="D56" s="1420"/>
    </row>
    <row r="57" spans="1:6" hidden="1" outlineLevel="1">
      <c r="A57" s="40"/>
      <c r="B57" s="41"/>
      <c r="C57" s="159"/>
      <c r="D57" s="1420"/>
    </row>
    <row r="58" spans="1:6" hidden="1" outlineLevel="1">
      <c r="A58" s="40"/>
      <c r="B58" s="41"/>
      <c r="C58" s="159"/>
      <c r="D58" s="1420"/>
    </row>
    <row r="59" spans="1:6" ht="15.75" hidden="1" outlineLevel="1" thickBot="1">
      <c r="A59" s="233"/>
      <c r="B59" s="234"/>
      <c r="C59" s="161"/>
      <c r="D59" s="1421"/>
    </row>
    <row r="60" spans="1:6" collapsed="1">
      <c r="A60" s="1238" t="s">
        <v>83</v>
      </c>
      <c r="B60" s="1395"/>
      <c r="C60" s="1414"/>
      <c r="D60" s="1083" t="s">
        <v>834</v>
      </c>
      <c r="E60" s="35"/>
      <c r="F60" s="35"/>
    </row>
    <row r="61" spans="1:6">
      <c r="A61" s="1424"/>
      <c r="B61" s="1425"/>
      <c r="C61" s="1426"/>
      <c r="D61" s="1084"/>
    </row>
    <row r="62" spans="1:6">
      <c r="A62" s="1427"/>
      <c r="B62" s="1428"/>
      <c r="C62" s="1429"/>
      <c r="D62" s="1084"/>
    </row>
    <row r="63" spans="1:6">
      <c r="A63" s="1427"/>
      <c r="B63" s="1428"/>
      <c r="C63" s="1429"/>
      <c r="D63" s="1084"/>
    </row>
    <row r="64" spans="1:6">
      <c r="A64" s="1427"/>
      <c r="B64" s="1428"/>
      <c r="C64" s="1429"/>
      <c r="D64" s="1084"/>
    </row>
    <row r="65" spans="1:4" ht="15.75" thickBot="1">
      <c r="A65" s="1441"/>
      <c r="B65" s="1442"/>
      <c r="C65" s="1443"/>
      <c r="D65" s="1088"/>
    </row>
    <row r="66" spans="1:4" hidden="1" outlineLevel="1">
      <c r="A66" s="1424"/>
      <c r="B66" s="1425"/>
      <c r="C66" s="1426"/>
      <c r="D66" s="1084" t="s">
        <v>834</v>
      </c>
    </row>
    <row r="67" spans="1:4" hidden="1" outlineLevel="1">
      <c r="A67" s="1427"/>
      <c r="B67" s="1428"/>
      <c r="C67" s="1429"/>
      <c r="D67" s="1084"/>
    </row>
    <row r="68" spans="1:4" hidden="1" outlineLevel="1">
      <c r="A68" s="1427"/>
      <c r="B68" s="1428"/>
      <c r="C68" s="1429"/>
      <c r="D68" s="1084"/>
    </row>
    <row r="69" spans="1:4" hidden="1" outlineLevel="1">
      <c r="A69" s="1427"/>
      <c r="B69" s="1428"/>
      <c r="C69" s="1429"/>
      <c r="D69" s="1084"/>
    </row>
    <row r="70" spans="1:4" hidden="1" outlineLevel="1">
      <c r="A70" s="981"/>
      <c r="B70" s="982"/>
      <c r="C70" s="983"/>
      <c r="D70" s="1084"/>
    </row>
    <row r="71" spans="1:4" hidden="1" outlineLevel="1">
      <c r="A71" s="981"/>
      <c r="B71" s="982"/>
      <c r="C71" s="983"/>
      <c r="D71" s="1084"/>
    </row>
    <row r="72" spans="1:4" hidden="1" outlineLevel="1">
      <c r="A72" s="981"/>
      <c r="B72" s="982"/>
      <c r="C72" s="983"/>
      <c r="D72" s="1084"/>
    </row>
    <row r="73" spans="1:4" hidden="1" outlineLevel="1">
      <c r="A73" s="1427"/>
      <c r="B73" s="1428"/>
      <c r="C73" s="1429"/>
      <c r="D73" s="1084"/>
    </row>
    <row r="74" spans="1:4" hidden="1" outlineLevel="1">
      <c r="A74" s="1446"/>
      <c r="B74" s="1417"/>
      <c r="C74" s="1418"/>
      <c r="D74" s="1084"/>
    </row>
    <row r="75" spans="1:4" ht="15.75" hidden="1" outlineLevel="1" thickBot="1">
      <c r="A75" s="986"/>
      <c r="B75" s="987"/>
      <c r="C75" s="988"/>
      <c r="D75" s="1084"/>
    </row>
    <row r="76" spans="1:4" collapsed="1">
      <c r="A76" s="1444" t="s">
        <v>82</v>
      </c>
      <c r="B76" s="1445"/>
      <c r="C76" s="160"/>
      <c r="D76" s="1440" t="s">
        <v>834</v>
      </c>
    </row>
    <row r="77" spans="1:4">
      <c r="A77" s="1434" t="s">
        <v>954</v>
      </c>
      <c r="B77" s="1435"/>
      <c r="C77" s="159"/>
      <c r="D77" s="1420"/>
    </row>
    <row r="78" spans="1:4" ht="15.75" thickBot="1">
      <c r="A78" s="1436" t="s">
        <v>81</v>
      </c>
      <c r="B78" s="1437"/>
      <c r="C78" s="161"/>
      <c r="D78" s="1421"/>
    </row>
    <row r="79" spans="1:4">
      <c r="A79" s="1430" t="s">
        <v>84</v>
      </c>
      <c r="B79" s="1431"/>
      <c r="C79" s="235"/>
      <c r="D79" s="1420" t="s">
        <v>949</v>
      </c>
    </row>
    <row r="80" spans="1:4">
      <c r="A80" s="1438" t="s">
        <v>85</v>
      </c>
      <c r="B80" s="1439"/>
      <c r="C80" s="159"/>
      <c r="D80" s="1420"/>
    </row>
    <row r="81" spans="1:4" ht="15.75" thickBot="1">
      <c r="A81" s="1432" t="s">
        <v>86</v>
      </c>
      <c r="B81" s="1433"/>
      <c r="C81" s="162"/>
      <c r="D81" s="1421"/>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2" t="s">
        <v>738</v>
      </c>
      <c r="B1" s="342"/>
      <c r="C1" s="342"/>
      <c r="D1" s="342"/>
      <c r="E1" s="342"/>
      <c r="F1" s="342"/>
      <c r="G1" s="342"/>
      <c r="H1" s="230"/>
    </row>
    <row r="2" spans="1:8">
      <c r="A2" s="342" t="s">
        <v>28</v>
      </c>
      <c r="B2" s="342"/>
      <c r="C2" s="342"/>
      <c r="D2" s="342"/>
      <c r="E2" s="342"/>
      <c r="F2" s="342"/>
      <c r="G2" s="342"/>
      <c r="H2" s="230"/>
    </row>
    <row r="3" spans="1:8" ht="15.75" thickBot="1">
      <c r="B3" s="1447"/>
      <c r="C3" s="1447"/>
      <c r="D3" s="1447"/>
      <c r="E3" s="1447"/>
      <c r="F3" s="1447"/>
      <c r="G3" s="886"/>
    </row>
    <row r="4" spans="1:8" ht="15" customHeight="1">
      <c r="A4" s="887" t="s">
        <v>955</v>
      </c>
      <c r="B4" s="888"/>
      <c r="C4" s="888"/>
      <c r="D4" s="888"/>
      <c r="E4" s="888"/>
      <c r="F4" s="888"/>
      <c r="G4" s="893" t="s">
        <v>1056</v>
      </c>
    </row>
    <row r="5" spans="1:8" ht="15.75" thickBot="1">
      <c r="A5" s="890"/>
      <c r="B5" s="891"/>
      <c r="C5" s="891"/>
      <c r="D5" s="891"/>
      <c r="E5" s="891"/>
      <c r="F5" s="891"/>
      <c r="G5" s="894"/>
    </row>
    <row r="6" spans="1:8" ht="15.75" customHeight="1" thickBot="1">
      <c r="A6" s="1126" t="str">
        <f>Obsah!A3</f>
        <v>Informace platné k datu</v>
      </c>
      <c r="B6" s="1126"/>
      <c r="C6" s="386"/>
      <c r="D6" s="386"/>
      <c r="E6" s="386"/>
      <c r="F6" s="364">
        <f>Obsah!C3</f>
        <v>42735</v>
      </c>
      <c r="G6" s="362"/>
    </row>
    <row r="7" spans="1:8" ht="38.25" customHeight="1">
      <c r="A7" s="1238" t="s">
        <v>88</v>
      </c>
      <c r="B7" s="1395"/>
      <c r="C7" s="1414"/>
      <c r="D7" s="1414" t="s">
        <v>89</v>
      </c>
      <c r="E7" s="1448"/>
      <c r="F7" s="385" t="s">
        <v>87</v>
      </c>
      <c r="G7" s="1440" t="s">
        <v>835</v>
      </c>
    </row>
    <row r="8" spans="1:8">
      <c r="A8" s="1449"/>
      <c r="B8" s="1450"/>
      <c r="C8" s="1450"/>
      <c r="D8" s="1453"/>
      <c r="E8" s="1454"/>
      <c r="F8" s="166"/>
      <c r="G8" s="1420"/>
    </row>
    <row r="9" spans="1:8">
      <c r="A9" s="1449"/>
      <c r="B9" s="1450"/>
      <c r="C9" s="1450"/>
      <c r="D9" s="1453"/>
      <c r="E9" s="1454"/>
      <c r="F9" s="166"/>
      <c r="G9" s="1420"/>
    </row>
    <row r="10" spans="1:8">
      <c r="A10" s="1449"/>
      <c r="B10" s="1450"/>
      <c r="C10" s="1450"/>
      <c r="D10" s="1453"/>
      <c r="E10" s="1454"/>
      <c r="F10" s="166"/>
      <c r="G10" s="1420"/>
    </row>
    <row r="11" spans="1:8">
      <c r="A11" s="1449"/>
      <c r="B11" s="1450"/>
      <c r="C11" s="1450"/>
      <c r="D11" s="1453"/>
      <c r="E11" s="1454"/>
      <c r="F11" s="166"/>
      <c r="G11" s="1420"/>
    </row>
    <row r="12" spans="1:8" ht="15.75" thickBot="1">
      <c r="A12" s="1451"/>
      <c r="B12" s="1452"/>
      <c r="C12" s="1452"/>
      <c r="D12" s="1457"/>
      <c r="E12" s="1458"/>
      <c r="F12" s="167"/>
      <c r="G12" s="1421"/>
    </row>
    <row r="13" spans="1:8" hidden="1" outlineLevel="1">
      <c r="A13" s="1455"/>
      <c r="B13" s="1456"/>
      <c r="C13" s="1456"/>
      <c r="D13" s="1461"/>
      <c r="E13" s="973"/>
      <c r="F13" s="395"/>
      <c r="G13" s="1440" t="s">
        <v>835</v>
      </c>
    </row>
    <row r="14" spans="1:8" hidden="1" outlineLevel="1">
      <c r="A14" s="1449"/>
      <c r="B14" s="1450"/>
      <c r="C14" s="1450"/>
      <c r="D14" s="1453"/>
      <c r="E14" s="1454"/>
      <c r="F14" s="166"/>
      <c r="G14" s="1420"/>
    </row>
    <row r="15" spans="1:8" hidden="1" outlineLevel="1">
      <c r="A15" s="1449"/>
      <c r="B15" s="1450"/>
      <c r="C15" s="1450"/>
      <c r="D15" s="1453"/>
      <c r="E15" s="1454"/>
      <c r="F15" s="166"/>
      <c r="G15" s="1420"/>
    </row>
    <row r="16" spans="1:8" hidden="1" outlineLevel="1">
      <c r="A16" s="1449"/>
      <c r="B16" s="1450"/>
      <c r="C16" s="1450"/>
      <c r="D16" s="1453"/>
      <c r="E16" s="1454"/>
      <c r="F16" s="166"/>
      <c r="G16" s="1420"/>
    </row>
    <row r="17" spans="1:7" hidden="1" outlineLevel="1">
      <c r="A17" s="1449"/>
      <c r="B17" s="1450"/>
      <c r="C17" s="1450"/>
      <c r="D17" s="1453"/>
      <c r="E17" s="1454"/>
      <c r="F17" s="166"/>
      <c r="G17" s="1420"/>
    </row>
    <row r="18" spans="1:7" hidden="1" outlineLevel="1">
      <c r="A18" s="1449"/>
      <c r="B18" s="1450"/>
      <c r="C18" s="1450"/>
      <c r="D18" s="1453"/>
      <c r="E18" s="1454"/>
      <c r="F18" s="166"/>
      <c r="G18" s="1420"/>
    </row>
    <row r="19" spans="1:7" hidden="1" outlineLevel="1">
      <c r="A19" s="1449"/>
      <c r="B19" s="1450"/>
      <c r="C19" s="1450"/>
      <c r="D19" s="1453"/>
      <c r="E19" s="1454"/>
      <c r="F19" s="166"/>
      <c r="G19" s="1420"/>
    </row>
    <row r="20" spans="1:7" hidden="1" outlineLevel="1">
      <c r="A20" s="1449"/>
      <c r="B20" s="1450"/>
      <c r="C20" s="1450"/>
      <c r="D20" s="1453"/>
      <c r="E20" s="1454"/>
      <c r="F20" s="166"/>
      <c r="G20" s="1420"/>
    </row>
    <row r="21" spans="1:7" hidden="1" outlineLevel="1">
      <c r="A21" s="1449"/>
      <c r="B21" s="1450"/>
      <c r="C21" s="1450"/>
      <c r="D21" s="1459"/>
      <c r="E21" s="1460"/>
      <c r="F21" s="166"/>
      <c r="G21" s="1420"/>
    </row>
    <row r="22" spans="1:7" ht="15.75" hidden="1" outlineLevel="1" thickBot="1">
      <c r="A22" s="1451"/>
      <c r="B22" s="1452"/>
      <c r="C22" s="1452"/>
      <c r="D22" s="1457"/>
      <c r="E22" s="1458"/>
      <c r="F22" s="167"/>
      <c r="G22" s="1421"/>
    </row>
    <row r="23" spans="1:7" ht="63.75" collapsed="1">
      <c r="A23" s="435" t="s">
        <v>28</v>
      </c>
      <c r="B23" s="409" t="s">
        <v>101</v>
      </c>
      <c r="C23" s="411" t="s">
        <v>28</v>
      </c>
      <c r="D23" s="409" t="s">
        <v>102</v>
      </c>
      <c r="E23" s="410" t="s">
        <v>28</v>
      </c>
      <c r="F23" s="410" t="s">
        <v>705</v>
      </c>
      <c r="G23" s="1440" t="s">
        <v>836</v>
      </c>
    </row>
    <row r="24" spans="1:7">
      <c r="A24" s="396"/>
      <c r="B24" s="388" t="s">
        <v>90</v>
      </c>
      <c r="C24" s="388"/>
      <c r="D24" s="53" t="s">
        <v>90</v>
      </c>
      <c r="E24" s="151"/>
      <c r="F24" s="151" t="s">
        <v>90</v>
      </c>
      <c r="G24" s="1420"/>
    </row>
    <row r="25" spans="1:7">
      <c r="A25" s="396"/>
      <c r="B25" s="389" t="s">
        <v>91</v>
      </c>
      <c r="C25" s="389"/>
      <c r="D25" s="54" t="s">
        <v>91</v>
      </c>
      <c r="E25" s="152"/>
      <c r="F25" s="152" t="s">
        <v>91</v>
      </c>
      <c r="G25" s="1420"/>
    </row>
    <row r="26" spans="1:7">
      <c r="A26" s="396"/>
      <c r="B26" s="390" t="s">
        <v>100</v>
      </c>
      <c r="C26" s="390"/>
      <c r="D26" s="55" t="s">
        <v>100</v>
      </c>
      <c r="E26" s="153"/>
      <c r="F26" s="153" t="s">
        <v>100</v>
      </c>
      <c r="G26" s="1420"/>
    </row>
    <row r="27" spans="1:7" ht="15" customHeight="1">
      <c r="A27" s="396"/>
      <c r="B27" s="391" t="s">
        <v>92</v>
      </c>
      <c r="C27" s="391"/>
      <c r="D27" s="56" t="s">
        <v>92</v>
      </c>
      <c r="E27" s="154"/>
      <c r="F27" s="154" t="s">
        <v>92</v>
      </c>
      <c r="G27" s="1420"/>
    </row>
    <row r="28" spans="1:7" ht="15.75" thickBot="1">
      <c r="A28" s="397"/>
      <c r="B28" s="392" t="s">
        <v>93</v>
      </c>
      <c r="C28" s="392"/>
      <c r="D28" s="58" t="s">
        <v>93</v>
      </c>
      <c r="E28" s="155"/>
      <c r="F28" s="155" t="s">
        <v>93</v>
      </c>
      <c r="G28" s="1421"/>
    </row>
    <row r="29" spans="1:7" hidden="1" outlineLevel="1">
      <c r="A29" s="398"/>
      <c r="B29" s="399" t="s">
        <v>93</v>
      </c>
      <c r="C29" s="399"/>
      <c r="D29" s="400" t="s">
        <v>93</v>
      </c>
      <c r="E29" s="401"/>
      <c r="F29" s="401" t="s">
        <v>93</v>
      </c>
      <c r="G29" s="1440" t="s">
        <v>836</v>
      </c>
    </row>
    <row r="30" spans="1:7" hidden="1" outlineLevel="1">
      <c r="A30" s="396"/>
      <c r="B30" s="393" t="s">
        <v>93</v>
      </c>
      <c r="C30" s="393"/>
      <c r="D30" s="57" t="s">
        <v>93</v>
      </c>
      <c r="E30" s="394"/>
      <c r="F30" s="394" t="s">
        <v>93</v>
      </c>
      <c r="G30" s="1420"/>
    </row>
    <row r="31" spans="1:7" hidden="1" outlineLevel="1">
      <c r="A31" s="396"/>
      <c r="B31" s="393" t="s">
        <v>93</v>
      </c>
      <c r="C31" s="393"/>
      <c r="D31" s="57" t="s">
        <v>93</v>
      </c>
      <c r="E31" s="394"/>
      <c r="F31" s="394" t="s">
        <v>93</v>
      </c>
      <c r="G31" s="1420"/>
    </row>
    <row r="32" spans="1:7" hidden="1" outlineLevel="1">
      <c r="A32" s="396"/>
      <c r="B32" s="393" t="s">
        <v>93</v>
      </c>
      <c r="C32" s="393"/>
      <c r="D32" s="57" t="s">
        <v>93</v>
      </c>
      <c r="E32" s="394"/>
      <c r="F32" s="394" t="s">
        <v>93</v>
      </c>
      <c r="G32" s="1420"/>
    </row>
    <row r="33" spans="1:7" hidden="1" outlineLevel="1">
      <c r="A33" s="396"/>
      <c r="B33" s="393" t="s">
        <v>93</v>
      </c>
      <c r="C33" s="393"/>
      <c r="D33" s="57" t="s">
        <v>93</v>
      </c>
      <c r="E33" s="394"/>
      <c r="F33" s="394" t="s">
        <v>93</v>
      </c>
      <c r="G33" s="1420"/>
    </row>
    <row r="34" spans="1:7" hidden="1" outlineLevel="1">
      <c r="A34" s="396"/>
      <c r="B34" s="393" t="s">
        <v>93</v>
      </c>
      <c r="C34" s="393"/>
      <c r="D34" s="57" t="s">
        <v>93</v>
      </c>
      <c r="E34" s="394"/>
      <c r="F34" s="394" t="s">
        <v>93</v>
      </c>
      <c r="G34" s="1420"/>
    </row>
    <row r="35" spans="1:7" hidden="1" outlineLevel="1">
      <c r="A35" s="396"/>
      <c r="B35" s="393" t="s">
        <v>93</v>
      </c>
      <c r="C35" s="393"/>
      <c r="D35" s="57" t="s">
        <v>93</v>
      </c>
      <c r="E35" s="394"/>
      <c r="F35" s="394" t="s">
        <v>93</v>
      </c>
      <c r="G35" s="1420"/>
    </row>
    <row r="36" spans="1:7" hidden="1" outlineLevel="1">
      <c r="A36" s="396"/>
      <c r="B36" s="393" t="s">
        <v>93</v>
      </c>
      <c r="C36" s="393"/>
      <c r="D36" s="57" t="s">
        <v>93</v>
      </c>
      <c r="E36" s="394"/>
      <c r="F36" s="394" t="s">
        <v>93</v>
      </c>
      <c r="G36" s="1420"/>
    </row>
    <row r="37" spans="1:7" ht="15.75" hidden="1" outlineLevel="1" thickBot="1">
      <c r="A37" s="397"/>
      <c r="B37" s="392" t="s">
        <v>93</v>
      </c>
      <c r="C37" s="392"/>
      <c r="D37" s="58" t="s">
        <v>93</v>
      </c>
      <c r="E37" s="155"/>
      <c r="F37" s="155" t="s">
        <v>93</v>
      </c>
      <c r="G37" s="1421"/>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85" t="s">
        <v>739</v>
      </c>
      <c r="B1" s="885"/>
      <c r="C1" s="885"/>
      <c r="D1" s="885"/>
      <c r="E1" s="885"/>
      <c r="F1" s="885"/>
      <c r="G1" s="340"/>
      <c r="H1" s="230"/>
    </row>
    <row r="2" spans="1:8">
      <c r="A2" s="885" t="s">
        <v>252</v>
      </c>
      <c r="B2" s="885"/>
      <c r="C2" s="885"/>
      <c r="D2" s="885"/>
      <c r="E2" s="885"/>
      <c r="F2" s="885"/>
      <c r="G2" s="340"/>
      <c r="H2" s="230"/>
    </row>
    <row r="3" spans="1:8" ht="15.75" thickBot="1">
      <c r="A3" s="886"/>
      <c r="B3" s="886"/>
      <c r="C3" s="886"/>
      <c r="D3" s="886"/>
      <c r="E3" s="886"/>
      <c r="F3" s="886"/>
      <c r="G3" s="886"/>
    </row>
    <row r="4" spans="1:8">
      <c r="A4" s="887" t="s">
        <v>103</v>
      </c>
      <c r="B4" s="888"/>
      <c r="C4" s="888"/>
      <c r="D4" s="888"/>
      <c r="E4" s="888"/>
      <c r="F4" s="888"/>
      <c r="G4" s="893" t="s">
        <v>1056</v>
      </c>
    </row>
    <row r="5" spans="1:8" ht="30" customHeight="1" thickBot="1">
      <c r="A5" s="890"/>
      <c r="B5" s="891"/>
      <c r="C5" s="891"/>
      <c r="D5" s="891"/>
      <c r="E5" s="891"/>
      <c r="F5" s="891"/>
      <c r="G5" s="952"/>
    </row>
    <row r="6" spans="1:8" ht="26.25" customHeight="1" thickBot="1">
      <c r="A6" s="1236" t="str">
        <f>Obsah!A3</f>
        <v>Informace platné k datu</v>
      </c>
      <c r="B6" s="1474"/>
      <c r="C6" s="349"/>
      <c r="D6" s="349"/>
      <c r="E6" s="349"/>
      <c r="F6" s="361">
        <f>Obsah!C3</f>
        <v>42735</v>
      </c>
      <c r="G6" s="355"/>
      <c r="H6" s="8"/>
    </row>
    <row r="7" spans="1:8">
      <c r="A7" s="1499" t="s">
        <v>104</v>
      </c>
      <c r="B7" s="1500"/>
      <c r="C7" s="1500"/>
      <c r="D7" s="1501"/>
      <c r="E7" s="1501"/>
      <c r="F7" s="1502"/>
      <c r="G7" s="945" t="s">
        <v>790</v>
      </c>
      <c r="H7" s="8"/>
    </row>
    <row r="8" spans="1:8">
      <c r="A8" s="1485"/>
      <c r="B8" s="1486"/>
      <c r="C8" s="1486"/>
      <c r="D8" s="1486"/>
      <c r="E8" s="1486"/>
      <c r="F8" s="1486"/>
      <c r="G8" s="946"/>
      <c r="H8" s="8"/>
    </row>
    <row r="9" spans="1:8">
      <c r="A9" s="1493"/>
      <c r="B9" s="1494"/>
      <c r="C9" s="1494"/>
      <c r="D9" s="1494"/>
      <c r="E9" s="1494"/>
      <c r="F9" s="1494"/>
      <c r="G9" s="946"/>
      <c r="H9" s="8"/>
    </row>
    <row r="10" spans="1:8">
      <c r="A10" s="1493"/>
      <c r="B10" s="1494"/>
      <c r="C10" s="1494"/>
      <c r="D10" s="1494"/>
      <c r="E10" s="1494"/>
      <c r="F10" s="1494"/>
      <c r="G10" s="946"/>
      <c r="H10" s="8"/>
    </row>
    <row r="11" spans="1:8">
      <c r="A11" s="1493"/>
      <c r="B11" s="1494"/>
      <c r="C11" s="1494"/>
      <c r="D11" s="1494"/>
      <c r="E11" s="1494"/>
      <c r="F11" s="1494"/>
      <c r="G11" s="946"/>
      <c r="H11" s="8"/>
    </row>
    <row r="12" spans="1:8" ht="15.75" thickBot="1">
      <c r="A12" s="1495"/>
      <c r="B12" s="1496"/>
      <c r="C12" s="1496"/>
      <c r="D12" s="1496"/>
      <c r="E12" s="1496"/>
      <c r="F12" s="1496"/>
      <c r="G12" s="947"/>
      <c r="H12" s="8"/>
    </row>
    <row r="13" spans="1:8">
      <c r="A13" s="1499" t="s">
        <v>105</v>
      </c>
      <c r="B13" s="1500"/>
      <c r="C13" s="1500"/>
      <c r="D13" s="1501"/>
      <c r="E13" s="1501"/>
      <c r="F13" s="1502"/>
      <c r="G13" s="945" t="s">
        <v>791</v>
      </c>
      <c r="H13" s="8"/>
    </row>
    <row r="14" spans="1:8">
      <c r="A14" s="1485"/>
      <c r="B14" s="1486"/>
      <c r="C14" s="1486"/>
      <c r="D14" s="1486"/>
      <c r="E14" s="1486"/>
      <c r="F14" s="1486"/>
      <c r="G14" s="946"/>
      <c r="H14" s="8"/>
    </row>
    <row r="15" spans="1:8">
      <c r="A15" s="1493"/>
      <c r="B15" s="1494"/>
      <c r="C15" s="1494"/>
      <c r="D15" s="1494"/>
      <c r="E15" s="1494"/>
      <c r="F15" s="1494"/>
      <c r="G15" s="946"/>
      <c r="H15" s="8"/>
    </row>
    <row r="16" spans="1:8">
      <c r="A16" s="1493"/>
      <c r="B16" s="1494"/>
      <c r="C16" s="1494"/>
      <c r="D16" s="1494"/>
      <c r="E16" s="1494"/>
      <c r="F16" s="1494"/>
      <c r="G16" s="946"/>
      <c r="H16" s="8"/>
    </row>
    <row r="17" spans="1:8">
      <c r="A17" s="1493"/>
      <c r="B17" s="1494"/>
      <c r="C17" s="1494"/>
      <c r="D17" s="1494"/>
      <c r="E17" s="1494"/>
      <c r="F17" s="1494"/>
      <c r="G17" s="946"/>
      <c r="H17" s="8"/>
    </row>
    <row r="18" spans="1:8" ht="15" customHeight="1" thickBot="1">
      <c r="A18" s="1495"/>
      <c r="B18" s="1496"/>
      <c r="C18" s="1496"/>
      <c r="D18" s="1496"/>
      <c r="E18" s="1496"/>
      <c r="F18" s="1496"/>
      <c r="G18" s="947"/>
      <c r="H18" s="8"/>
    </row>
    <row r="19" spans="1:8" ht="45" customHeight="1">
      <c r="A19" s="1499" t="s">
        <v>106</v>
      </c>
      <c r="B19" s="1500"/>
      <c r="C19" s="1500"/>
      <c r="D19" s="1501"/>
      <c r="E19" s="1501" t="s">
        <v>107</v>
      </c>
      <c r="F19" s="1502"/>
      <c r="G19" s="945" t="s">
        <v>792</v>
      </c>
      <c r="H19" s="8"/>
    </row>
    <row r="20" spans="1:8">
      <c r="A20" s="1482"/>
      <c r="B20" s="1483"/>
      <c r="C20" s="1483"/>
      <c r="D20" s="1484"/>
      <c r="E20" s="1497"/>
      <c r="F20" s="1498"/>
      <c r="G20" s="946"/>
      <c r="H20" s="8"/>
    </row>
    <row r="21" spans="1:8">
      <c r="A21" s="1482"/>
      <c r="B21" s="1483"/>
      <c r="C21" s="1483"/>
      <c r="D21" s="1484"/>
      <c r="E21" s="1497"/>
      <c r="F21" s="1498"/>
      <c r="G21" s="946"/>
      <c r="H21" s="8"/>
    </row>
    <row r="22" spans="1:8">
      <c r="A22" s="1482"/>
      <c r="B22" s="1483"/>
      <c r="C22" s="1483"/>
      <c r="D22" s="1484"/>
      <c r="E22" s="1497"/>
      <c r="F22" s="1498"/>
      <c r="G22" s="946"/>
      <c r="H22" s="8"/>
    </row>
    <row r="23" spans="1:8">
      <c r="A23" s="1512"/>
      <c r="B23" s="1513"/>
      <c r="C23" s="1513"/>
      <c r="D23" s="1498"/>
      <c r="E23" s="1497"/>
      <c r="F23" s="1498"/>
      <c r="G23" s="946"/>
      <c r="H23" s="8"/>
    </row>
    <row r="24" spans="1:8" ht="15.75" thickBot="1">
      <c r="A24" s="1488"/>
      <c r="B24" s="1489"/>
      <c r="C24" s="1489"/>
      <c r="D24" s="1490"/>
      <c r="E24" s="1508"/>
      <c r="F24" s="1509"/>
      <c r="G24" s="947"/>
      <c r="H24" s="8"/>
    </row>
    <row r="25" spans="1:8" hidden="1" outlineLevel="1">
      <c r="A25" s="1514"/>
      <c r="B25" s="1515"/>
      <c r="C25" s="1515"/>
      <c r="D25" s="1516"/>
      <c r="E25" s="1510"/>
      <c r="F25" s="1511"/>
      <c r="G25" s="945" t="s">
        <v>792</v>
      </c>
      <c r="H25" s="8"/>
    </row>
    <row r="26" spans="1:8" hidden="1" outlineLevel="1">
      <c r="A26" s="1482"/>
      <c r="B26" s="1483"/>
      <c r="C26" s="1483"/>
      <c r="D26" s="1484"/>
      <c r="E26" s="1497"/>
      <c r="F26" s="1498"/>
      <c r="G26" s="946"/>
      <c r="H26" s="8"/>
    </row>
    <row r="27" spans="1:8" hidden="1" outlineLevel="1">
      <c r="A27" s="1482"/>
      <c r="B27" s="1483"/>
      <c r="C27" s="1483"/>
      <c r="D27" s="1484"/>
      <c r="E27" s="1497"/>
      <c r="F27" s="1498"/>
      <c r="G27" s="946"/>
      <c r="H27" s="8"/>
    </row>
    <row r="28" spans="1:8" hidden="1" outlineLevel="1">
      <c r="A28" s="1482"/>
      <c r="B28" s="1483"/>
      <c r="C28" s="1483"/>
      <c r="D28" s="1484"/>
      <c r="E28" s="1497"/>
      <c r="F28" s="1498"/>
      <c r="G28" s="946"/>
      <c r="H28" s="8"/>
    </row>
    <row r="29" spans="1:8" hidden="1" outlineLevel="1">
      <c r="A29" s="1485"/>
      <c r="B29" s="1486"/>
      <c r="C29" s="1486"/>
      <c r="D29" s="1487"/>
      <c r="E29" s="1497"/>
      <c r="F29" s="1498"/>
      <c r="G29" s="946"/>
      <c r="H29" s="8"/>
    </row>
    <row r="30" spans="1:8" hidden="1" outlineLevel="1">
      <c r="A30" s="1482"/>
      <c r="B30" s="1483"/>
      <c r="C30" s="1483"/>
      <c r="D30" s="1484"/>
      <c r="E30" s="1497"/>
      <c r="F30" s="1498"/>
      <c r="G30" s="946"/>
      <c r="H30" s="8"/>
    </row>
    <row r="31" spans="1:8" hidden="1" outlineLevel="1">
      <c r="A31" s="1482"/>
      <c r="B31" s="1483"/>
      <c r="C31" s="1483"/>
      <c r="D31" s="1484"/>
      <c r="E31" s="1497"/>
      <c r="F31" s="1498"/>
      <c r="G31" s="946"/>
      <c r="H31" s="8"/>
    </row>
    <row r="32" spans="1:8" hidden="1" outlineLevel="1">
      <c r="A32" s="1482"/>
      <c r="B32" s="1483"/>
      <c r="C32" s="1483"/>
      <c r="D32" s="1484"/>
      <c r="E32" s="1497"/>
      <c r="F32" s="1498"/>
      <c r="G32" s="946"/>
      <c r="H32" s="8"/>
    </row>
    <row r="33" spans="1:8" hidden="1" outlineLevel="1">
      <c r="A33" s="1482"/>
      <c r="B33" s="1483"/>
      <c r="C33" s="1483"/>
      <c r="D33" s="1484"/>
      <c r="E33" s="1497"/>
      <c r="F33" s="1498"/>
      <c r="G33" s="946"/>
      <c r="H33" s="8"/>
    </row>
    <row r="34" spans="1:8" ht="15.75" hidden="1" outlineLevel="1" thickBot="1">
      <c r="A34" s="1488"/>
      <c r="B34" s="1489"/>
      <c r="C34" s="1489"/>
      <c r="D34" s="1490"/>
      <c r="E34" s="1508"/>
      <c r="F34" s="1509"/>
      <c r="G34" s="947"/>
      <c r="H34" s="8"/>
    </row>
    <row r="35" spans="1:8" ht="15" customHeight="1" collapsed="1">
      <c r="A35" s="1499" t="s">
        <v>108</v>
      </c>
      <c r="B35" s="1500"/>
      <c r="C35" s="1500"/>
      <c r="D35" s="1501"/>
      <c r="E35" s="1501" t="s">
        <v>117</v>
      </c>
      <c r="F35" s="1502"/>
      <c r="G35" s="945" t="s">
        <v>793</v>
      </c>
      <c r="H35" s="8"/>
    </row>
    <row r="36" spans="1:8">
      <c r="A36" s="1482"/>
      <c r="B36" s="1483"/>
      <c r="C36" s="1483"/>
      <c r="D36" s="1484"/>
      <c r="E36" s="1507"/>
      <c r="F36" s="1483"/>
      <c r="G36" s="946"/>
      <c r="H36" s="8"/>
    </row>
    <row r="37" spans="1:8">
      <c r="A37" s="1482"/>
      <c r="B37" s="1483"/>
      <c r="C37" s="1483"/>
      <c r="D37" s="1484"/>
      <c r="E37" s="1507"/>
      <c r="F37" s="1483"/>
      <c r="G37" s="946"/>
      <c r="H37" s="8"/>
    </row>
    <row r="38" spans="1:8">
      <c r="A38" s="1482"/>
      <c r="B38" s="1483"/>
      <c r="C38" s="1483"/>
      <c r="D38" s="1484"/>
      <c r="E38" s="1507"/>
      <c r="F38" s="1483"/>
      <c r="G38" s="946"/>
      <c r="H38" s="8"/>
    </row>
    <row r="39" spans="1:8">
      <c r="A39" s="1482"/>
      <c r="B39" s="1483"/>
      <c r="C39" s="1483"/>
      <c r="D39" s="1484"/>
      <c r="E39" s="1507"/>
      <c r="F39" s="1483"/>
      <c r="G39" s="946"/>
      <c r="H39" s="8"/>
    </row>
    <row r="40" spans="1:8" ht="15.75" thickBot="1">
      <c r="A40" s="1488"/>
      <c r="B40" s="1489"/>
      <c r="C40" s="1489"/>
      <c r="D40" s="1490"/>
      <c r="E40" s="1503"/>
      <c r="F40" s="1489"/>
      <c r="G40" s="947"/>
      <c r="H40" s="8"/>
    </row>
    <row r="41" spans="1:8" ht="30" customHeight="1">
      <c r="A41" s="1499" t="s">
        <v>109</v>
      </c>
      <c r="B41" s="1500"/>
      <c r="C41" s="1500"/>
      <c r="D41" s="1501"/>
      <c r="E41" s="1501"/>
      <c r="F41" s="1502"/>
      <c r="G41" s="945" t="s">
        <v>795</v>
      </c>
      <c r="H41" s="8"/>
    </row>
    <row r="42" spans="1:8">
      <c r="A42" s="460"/>
      <c r="B42" s="461"/>
      <c r="C42" s="461"/>
      <c r="D42" s="461"/>
      <c r="E42" s="461"/>
      <c r="F42" s="462"/>
      <c r="G42" s="946"/>
      <c r="H42" s="8"/>
    </row>
    <row r="43" spans="1:8">
      <c r="A43" s="463"/>
      <c r="B43" s="464"/>
      <c r="C43" s="464"/>
      <c r="D43" s="464"/>
      <c r="E43" s="464"/>
      <c r="F43" s="465"/>
      <c r="G43" s="946"/>
      <c r="H43" s="8"/>
    </row>
    <row r="44" spans="1:8">
      <c r="A44" s="463"/>
      <c r="B44" s="464"/>
      <c r="C44" s="464"/>
      <c r="D44" s="464"/>
      <c r="E44" s="464"/>
      <c r="F44" s="465"/>
      <c r="G44" s="946"/>
      <c r="H44" s="8"/>
    </row>
    <row r="45" spans="1:8">
      <c r="A45" s="463"/>
      <c r="B45" s="464"/>
      <c r="C45" s="464"/>
      <c r="D45" s="464"/>
      <c r="E45" s="464"/>
      <c r="F45" s="465"/>
      <c r="G45" s="946"/>
      <c r="H45" s="8"/>
    </row>
    <row r="46" spans="1:8" ht="15.75" thickBot="1">
      <c r="A46" s="466"/>
      <c r="B46" s="467"/>
      <c r="C46" s="467"/>
      <c r="D46" s="467"/>
      <c r="E46" s="467"/>
      <c r="F46" s="468"/>
      <c r="G46" s="947"/>
      <c r="H46" s="8"/>
    </row>
    <row r="47" spans="1:8" ht="15" hidden="1" customHeight="1" outlineLevel="1">
      <c r="A47" s="469"/>
      <c r="B47" s="470"/>
      <c r="C47" s="470"/>
      <c r="D47" s="470"/>
      <c r="E47" s="470"/>
      <c r="F47" s="471"/>
      <c r="G47" s="945" t="s">
        <v>795</v>
      </c>
      <c r="H47" s="8"/>
    </row>
    <row r="48" spans="1:8" ht="15" hidden="1" customHeight="1" outlineLevel="1">
      <c r="A48" s="463"/>
      <c r="B48" s="464"/>
      <c r="C48" s="464"/>
      <c r="D48" s="464"/>
      <c r="E48" s="464"/>
      <c r="F48" s="465"/>
      <c r="G48" s="946"/>
      <c r="H48" s="8"/>
    </row>
    <row r="49" spans="1:8" hidden="1" outlineLevel="1">
      <c r="A49" s="463"/>
      <c r="B49" s="464"/>
      <c r="C49" s="464"/>
      <c r="D49" s="464"/>
      <c r="E49" s="464"/>
      <c r="F49" s="465"/>
      <c r="G49" s="946"/>
      <c r="H49" s="8"/>
    </row>
    <row r="50" spans="1:8" hidden="1" outlineLevel="1">
      <c r="A50" s="463"/>
      <c r="B50" s="464"/>
      <c r="C50" s="464"/>
      <c r="D50" s="464"/>
      <c r="E50" s="464"/>
      <c r="F50" s="465"/>
      <c r="G50" s="946"/>
      <c r="H50" s="8"/>
    </row>
    <row r="51" spans="1:8" ht="15.75" hidden="1" outlineLevel="1" thickBot="1">
      <c r="A51" s="466"/>
      <c r="B51" s="467"/>
      <c r="C51" s="467"/>
      <c r="D51" s="467"/>
      <c r="E51" s="467"/>
      <c r="F51" s="468"/>
      <c r="G51" s="947"/>
      <c r="H51" s="8"/>
    </row>
    <row r="52" spans="1:8" ht="30" customHeight="1" collapsed="1">
      <c r="A52" s="1491" t="s">
        <v>113</v>
      </c>
      <c r="B52" s="1491"/>
      <c r="C52" s="1491"/>
      <c r="D52" s="1491"/>
      <c r="E52" s="1491" t="s">
        <v>110</v>
      </c>
      <c r="F52" s="1506"/>
      <c r="G52" s="946" t="s">
        <v>794</v>
      </c>
      <c r="H52" s="8"/>
    </row>
    <row r="53" spans="1:8">
      <c r="A53" s="1492"/>
      <c r="B53" s="1492"/>
      <c r="C53" s="1492"/>
      <c r="D53" s="1492"/>
      <c r="E53" s="100" t="s">
        <v>111</v>
      </c>
      <c r="F53" s="66" t="s">
        <v>112</v>
      </c>
      <c r="G53" s="946"/>
      <c r="H53" s="8"/>
    </row>
    <row r="54" spans="1:8">
      <c r="A54" s="64"/>
      <c r="B54" s="472"/>
      <c r="C54" s="472"/>
      <c r="D54" s="473"/>
      <c r="E54" s="61"/>
      <c r="F54" s="65"/>
      <c r="G54" s="946"/>
      <c r="H54" s="8"/>
    </row>
    <row r="55" spans="1:8">
      <c r="A55" s="474"/>
      <c r="B55" s="475"/>
      <c r="C55" s="475"/>
      <c r="D55" s="476"/>
      <c r="E55" s="61"/>
      <c r="F55" s="65"/>
      <c r="G55" s="946"/>
      <c r="H55" s="8"/>
    </row>
    <row r="56" spans="1:8">
      <c r="A56" s="474"/>
      <c r="B56" s="475"/>
      <c r="C56" s="475"/>
      <c r="D56" s="476"/>
      <c r="E56" s="61"/>
      <c r="F56" s="65"/>
      <c r="G56" s="946"/>
      <c r="H56" s="8"/>
    </row>
    <row r="57" spans="1:8">
      <c r="A57" s="474"/>
      <c r="B57" s="475"/>
      <c r="C57" s="475"/>
      <c r="D57" s="476"/>
      <c r="E57" s="61"/>
      <c r="F57" s="65"/>
      <c r="G57" s="946"/>
      <c r="H57" s="8"/>
    </row>
    <row r="58" spans="1:8" ht="15.75" thickBot="1">
      <c r="A58" s="477"/>
      <c r="B58" s="478"/>
      <c r="C58" s="478"/>
      <c r="D58" s="479"/>
      <c r="E58" s="63"/>
      <c r="F58" s="64"/>
      <c r="G58" s="946"/>
      <c r="H58" s="8"/>
    </row>
    <row r="59" spans="1:8" hidden="1" outlineLevel="1">
      <c r="A59" s="480"/>
      <c r="B59" s="481"/>
      <c r="C59" s="481"/>
      <c r="D59" s="482"/>
      <c r="E59" s="69"/>
      <c r="F59" s="70"/>
      <c r="G59" s="945" t="s">
        <v>794</v>
      </c>
      <c r="H59" s="8"/>
    </row>
    <row r="60" spans="1:8" hidden="1" outlineLevel="1">
      <c r="A60" s="483"/>
      <c r="B60" s="475"/>
      <c r="C60" s="475"/>
      <c r="D60" s="476"/>
      <c r="E60" s="61"/>
      <c r="F60" s="65"/>
      <c r="G60" s="946"/>
      <c r="H60" s="8"/>
    </row>
    <row r="61" spans="1:8" hidden="1" outlineLevel="1">
      <c r="A61" s="483"/>
      <c r="B61" s="475"/>
      <c r="C61" s="475"/>
      <c r="D61" s="476"/>
      <c r="E61" s="61"/>
      <c r="F61" s="65"/>
      <c r="G61" s="946"/>
      <c r="H61" s="8"/>
    </row>
    <row r="62" spans="1:8" hidden="1" outlineLevel="1">
      <c r="A62" s="483"/>
      <c r="B62" s="475"/>
      <c r="C62" s="475"/>
      <c r="D62" s="476"/>
      <c r="E62" s="61"/>
      <c r="F62" s="65"/>
      <c r="G62" s="946"/>
      <c r="H62" s="8"/>
    </row>
    <row r="63" spans="1:8" hidden="1" outlineLevel="1">
      <c r="A63" s="483"/>
      <c r="B63" s="475"/>
      <c r="C63" s="475"/>
      <c r="D63" s="476"/>
      <c r="E63" s="61"/>
      <c r="F63" s="65"/>
      <c r="G63" s="946"/>
      <c r="H63" s="8"/>
    </row>
    <row r="64" spans="1:8" hidden="1" outlineLevel="1">
      <c r="A64" s="483"/>
      <c r="B64" s="475"/>
      <c r="C64" s="475"/>
      <c r="D64" s="476"/>
      <c r="E64" s="61"/>
      <c r="F64" s="65"/>
      <c r="G64" s="946"/>
      <c r="H64" s="8"/>
    </row>
    <row r="65" spans="1:8" hidden="1" outlineLevel="1">
      <c r="A65" s="483"/>
      <c r="B65" s="475"/>
      <c r="C65" s="475"/>
      <c r="D65" s="476"/>
      <c r="E65" s="61"/>
      <c r="F65" s="65"/>
      <c r="G65" s="946"/>
      <c r="H65" s="8"/>
    </row>
    <row r="66" spans="1:8" hidden="1" outlineLevel="1">
      <c r="A66" s="483"/>
      <c r="B66" s="475"/>
      <c r="C66" s="475"/>
      <c r="D66" s="476"/>
      <c r="E66" s="61"/>
      <c r="F66" s="65"/>
      <c r="G66" s="946"/>
      <c r="H66" s="8"/>
    </row>
    <row r="67" spans="1:8" hidden="1" outlineLevel="1">
      <c r="A67" s="483"/>
      <c r="B67" s="475"/>
      <c r="C67" s="475"/>
      <c r="D67" s="476"/>
      <c r="E67" s="61"/>
      <c r="F67" s="65"/>
      <c r="G67" s="946"/>
      <c r="H67" s="8"/>
    </row>
    <row r="68" spans="1:8" hidden="1" outlineLevel="1">
      <c r="A68" s="483"/>
      <c r="B68" s="475"/>
      <c r="C68" s="475"/>
      <c r="D68" s="476"/>
      <c r="E68" s="61"/>
      <c r="F68" s="65"/>
      <c r="G68" s="946"/>
      <c r="H68" s="8"/>
    </row>
    <row r="69" spans="1:8" ht="15" hidden="1" customHeight="1" outlineLevel="1">
      <c r="A69" s="483"/>
      <c r="B69" s="475"/>
      <c r="C69" s="475"/>
      <c r="D69" s="476"/>
      <c r="E69" s="61"/>
      <c r="F69" s="65"/>
      <c r="G69" s="946"/>
      <c r="H69" s="8"/>
    </row>
    <row r="70" spans="1:8" hidden="1" outlineLevel="1">
      <c r="A70" s="483"/>
      <c r="B70" s="475"/>
      <c r="C70" s="475"/>
      <c r="D70" s="476"/>
      <c r="E70" s="61"/>
      <c r="F70" s="65"/>
      <c r="G70" s="946"/>
      <c r="H70" s="8"/>
    </row>
    <row r="71" spans="1:8" hidden="1" outlineLevel="1">
      <c r="A71" s="483"/>
      <c r="B71" s="475"/>
      <c r="C71" s="475"/>
      <c r="D71" s="476"/>
      <c r="E71" s="62"/>
      <c r="F71" s="67"/>
      <c r="G71" s="946"/>
      <c r="H71" s="8"/>
    </row>
    <row r="72" spans="1:8" hidden="1" outlineLevel="1">
      <c r="A72" s="483"/>
      <c r="B72" s="475"/>
      <c r="C72" s="475"/>
      <c r="D72" s="476"/>
      <c r="E72" s="62"/>
      <c r="F72" s="67"/>
      <c r="G72" s="946"/>
      <c r="H72" s="8"/>
    </row>
    <row r="73" spans="1:8" ht="15.75" hidden="1" outlineLevel="1" thickBot="1">
      <c r="A73" s="484"/>
      <c r="B73" s="478"/>
      <c r="C73" s="478"/>
      <c r="D73" s="479"/>
      <c r="E73" s="71"/>
      <c r="F73" s="72"/>
      <c r="G73" s="947"/>
      <c r="H73" s="8"/>
    </row>
    <row r="74" spans="1:8" ht="38.25" collapsed="1">
      <c r="A74" s="1238" t="s">
        <v>115</v>
      </c>
      <c r="B74" s="1448"/>
      <c r="C74" s="1448"/>
      <c r="D74" s="1395"/>
      <c r="E74" s="26" t="s">
        <v>116</v>
      </c>
      <c r="F74" s="43" t="s">
        <v>114</v>
      </c>
      <c r="G74" s="945" t="s">
        <v>796</v>
      </c>
      <c r="H74" s="8"/>
    </row>
    <row r="75" spans="1:8">
      <c r="A75" s="1505"/>
      <c r="B75" s="1475"/>
      <c r="C75" s="1475"/>
      <c r="D75" s="1476"/>
      <c r="E75" s="60"/>
      <c r="F75" s="68"/>
      <c r="G75" s="946"/>
      <c r="H75" s="8"/>
    </row>
    <row r="76" spans="1:8">
      <c r="A76" s="1505"/>
      <c r="B76" s="1475"/>
      <c r="C76" s="1475"/>
      <c r="D76" s="1476"/>
      <c r="E76" s="60"/>
      <c r="F76" s="68"/>
      <c r="G76" s="946"/>
      <c r="H76" s="8"/>
    </row>
    <row r="77" spans="1:8">
      <c r="A77" s="1505"/>
      <c r="B77" s="1475"/>
      <c r="C77" s="1475"/>
      <c r="D77" s="1476"/>
      <c r="E77" s="60"/>
      <c r="F77" s="68"/>
      <c r="G77" s="946"/>
      <c r="H77" s="8"/>
    </row>
    <row r="78" spans="1:8">
      <c r="A78" s="1505"/>
      <c r="B78" s="1475"/>
      <c r="C78" s="1475"/>
      <c r="D78" s="1476"/>
      <c r="E78" s="60"/>
      <c r="F78" s="68"/>
      <c r="G78" s="946"/>
      <c r="H78" s="8"/>
    </row>
    <row r="79" spans="1:8" ht="15.75" thickBot="1">
      <c r="A79" s="1479"/>
      <c r="B79" s="1480"/>
      <c r="C79" s="1480"/>
      <c r="D79" s="1481"/>
      <c r="E79" s="75"/>
      <c r="F79" s="76"/>
      <c r="G79" s="947"/>
      <c r="H79" s="8"/>
    </row>
    <row r="80" spans="1:8" hidden="1" outlineLevel="1">
      <c r="A80" s="989"/>
      <c r="B80" s="1423"/>
      <c r="C80" s="1423"/>
      <c r="D80" s="1504"/>
      <c r="E80" s="73"/>
      <c r="F80" s="74"/>
      <c r="G80" s="946" t="s">
        <v>796</v>
      </c>
      <c r="H80" s="8"/>
    </row>
    <row r="81" spans="1:8" hidden="1" outlineLevel="1">
      <c r="A81" s="963"/>
      <c r="B81" s="1475"/>
      <c r="C81" s="1475"/>
      <c r="D81" s="1476"/>
      <c r="E81" s="60"/>
      <c r="F81" s="68"/>
      <c r="G81" s="946"/>
      <c r="H81" s="8"/>
    </row>
    <row r="82" spans="1:8" hidden="1" outlineLevel="1">
      <c r="A82" s="963"/>
      <c r="B82" s="1475"/>
      <c r="C82" s="1475"/>
      <c r="D82" s="1476"/>
      <c r="E82" s="60"/>
      <c r="F82" s="68"/>
      <c r="G82" s="946"/>
      <c r="H82" s="8"/>
    </row>
    <row r="83" spans="1:8" hidden="1" outlineLevel="1">
      <c r="A83" s="963"/>
      <c r="B83" s="1475"/>
      <c r="C83" s="1475"/>
      <c r="D83" s="1476"/>
      <c r="E83" s="60"/>
      <c r="F83" s="68"/>
      <c r="G83" s="946"/>
      <c r="H83" s="8"/>
    </row>
    <row r="84" spans="1:8" hidden="1" outlineLevel="1">
      <c r="A84" s="963"/>
      <c r="B84" s="1475"/>
      <c r="C84" s="1475"/>
      <c r="D84" s="1476"/>
      <c r="E84" s="60"/>
      <c r="F84" s="68"/>
      <c r="G84" s="946"/>
      <c r="H84" s="8"/>
    </row>
    <row r="85" spans="1:8" hidden="1" outlineLevel="1">
      <c r="A85" s="963"/>
      <c r="B85" s="1475"/>
      <c r="C85" s="1475"/>
      <c r="D85" s="1476"/>
      <c r="E85" s="60"/>
      <c r="F85" s="68"/>
      <c r="G85" s="946"/>
      <c r="H85" s="8"/>
    </row>
    <row r="86" spans="1:8" hidden="1" outlineLevel="1">
      <c r="A86" s="963"/>
      <c r="B86" s="1475"/>
      <c r="C86" s="1475"/>
      <c r="D86" s="1476"/>
      <c r="E86" s="60"/>
      <c r="F86" s="68"/>
      <c r="G86" s="946"/>
      <c r="H86" s="8"/>
    </row>
    <row r="87" spans="1:8" hidden="1" outlineLevel="1">
      <c r="A87" s="963"/>
      <c r="B87" s="1475"/>
      <c r="C87" s="1475"/>
      <c r="D87" s="1476"/>
      <c r="E87" s="60"/>
      <c r="F87" s="68"/>
      <c r="G87" s="946"/>
      <c r="H87" s="8"/>
    </row>
    <row r="88" spans="1:8" hidden="1" outlineLevel="1">
      <c r="A88" s="963"/>
      <c r="B88" s="1475"/>
      <c r="C88" s="1475"/>
      <c r="D88" s="1476"/>
      <c r="E88" s="60"/>
      <c r="F88" s="68"/>
      <c r="G88" s="946"/>
      <c r="H88" s="8"/>
    </row>
    <row r="89" spans="1:8" ht="15.75" hidden="1" outlineLevel="1" thickBot="1">
      <c r="A89" s="985"/>
      <c r="B89" s="1477"/>
      <c r="C89" s="1477"/>
      <c r="D89" s="1478"/>
      <c r="E89" s="78"/>
      <c r="F89" s="79"/>
      <c r="G89" s="946"/>
      <c r="H89" s="8"/>
    </row>
    <row r="90" spans="1:8" ht="76.5" customHeight="1" collapsed="1">
      <c r="A90" s="1238" t="s">
        <v>118</v>
      </c>
      <c r="B90" s="1395" t="s">
        <v>119</v>
      </c>
      <c r="C90" s="1395"/>
      <c r="D90" s="1395" t="s">
        <v>120</v>
      </c>
      <c r="E90" s="1395"/>
      <c r="F90" s="1414" t="s">
        <v>121</v>
      </c>
      <c r="G90" s="1083" t="s">
        <v>798</v>
      </c>
      <c r="H90" s="8"/>
    </row>
    <row r="91" spans="1:8" ht="63.75" customHeight="1">
      <c r="A91" s="1239"/>
      <c r="B91" s="42" t="s">
        <v>122</v>
      </c>
      <c r="C91" s="42" t="s">
        <v>123</v>
      </c>
      <c r="D91" s="42" t="s">
        <v>122</v>
      </c>
      <c r="E91" s="42" t="s">
        <v>123</v>
      </c>
      <c r="F91" s="1459"/>
      <c r="G91" s="1084"/>
      <c r="H91" s="8"/>
    </row>
    <row r="92" spans="1:8">
      <c r="A92" s="27"/>
      <c r="B92" s="83"/>
      <c r="C92" s="83"/>
      <c r="D92" s="77"/>
      <c r="E92" s="77"/>
      <c r="F92" s="86"/>
      <c r="G92" s="1084"/>
      <c r="H92" s="8"/>
    </row>
    <row r="93" spans="1:8">
      <c r="A93" s="27"/>
      <c r="B93" s="83"/>
      <c r="C93" s="83"/>
      <c r="D93" s="77"/>
      <c r="E93" s="77"/>
      <c r="F93" s="86"/>
      <c r="G93" s="1084"/>
      <c r="H93" s="8"/>
    </row>
    <row r="94" spans="1:8">
      <c r="A94" s="27"/>
      <c r="B94" s="83"/>
      <c r="C94" s="83"/>
      <c r="D94" s="77"/>
      <c r="E94" s="77"/>
      <c r="F94" s="86"/>
      <c r="G94" s="1084"/>
      <c r="H94" s="8"/>
    </row>
    <row r="95" spans="1:8">
      <c r="A95" s="27"/>
      <c r="B95" s="83"/>
      <c r="C95" s="83"/>
      <c r="D95" s="77"/>
      <c r="E95" s="77"/>
      <c r="F95" s="86"/>
      <c r="G95" s="1084"/>
      <c r="H95" s="8"/>
    </row>
    <row r="96" spans="1:8" ht="15.75" thickBot="1">
      <c r="A96" s="28"/>
      <c r="B96" s="84"/>
      <c r="C96" s="84"/>
      <c r="D96" s="80"/>
      <c r="E96" s="80"/>
      <c r="F96" s="87"/>
      <c r="G96" s="1088"/>
      <c r="H96" s="8"/>
    </row>
    <row r="97" spans="1:8" hidden="1" outlineLevel="1">
      <c r="A97" s="81"/>
      <c r="B97" s="85"/>
      <c r="C97" s="85"/>
      <c r="D97" s="82"/>
      <c r="E97" s="82"/>
      <c r="F97" s="88"/>
      <c r="G97" s="1083" t="s">
        <v>798</v>
      </c>
      <c r="H97" s="8"/>
    </row>
    <row r="98" spans="1:8" hidden="1" outlineLevel="1">
      <c r="A98" s="27"/>
      <c r="B98" s="83"/>
      <c r="C98" s="83"/>
      <c r="D98" s="77"/>
      <c r="E98" s="77"/>
      <c r="F98" s="86"/>
      <c r="G98" s="1084"/>
      <c r="H98" s="8"/>
    </row>
    <row r="99" spans="1:8" hidden="1" outlineLevel="1">
      <c r="A99" s="27"/>
      <c r="B99" s="83"/>
      <c r="C99" s="83"/>
      <c r="D99" s="77"/>
      <c r="E99" s="77"/>
      <c r="F99" s="86"/>
      <c r="G99" s="1084"/>
      <c r="H99" s="8"/>
    </row>
    <row r="100" spans="1:8" hidden="1" outlineLevel="1">
      <c r="A100" s="27"/>
      <c r="B100" s="83"/>
      <c r="C100" s="83"/>
      <c r="D100" s="77"/>
      <c r="E100" s="77"/>
      <c r="F100" s="86"/>
      <c r="G100" s="1084"/>
      <c r="H100" s="8"/>
    </row>
    <row r="101" spans="1:8" hidden="1" outlineLevel="1">
      <c r="A101" s="27"/>
      <c r="B101" s="83"/>
      <c r="C101" s="83"/>
      <c r="D101" s="77"/>
      <c r="E101" s="77"/>
      <c r="F101" s="86"/>
      <c r="G101" s="1084"/>
      <c r="H101" s="8"/>
    </row>
    <row r="102" spans="1:8" hidden="1" outlineLevel="1">
      <c r="A102" s="27"/>
      <c r="B102" s="83"/>
      <c r="C102" s="83"/>
      <c r="D102" s="77"/>
      <c r="E102" s="77"/>
      <c r="F102" s="86"/>
      <c r="G102" s="1084"/>
      <c r="H102" s="8"/>
    </row>
    <row r="103" spans="1:8" hidden="1" outlineLevel="1">
      <c r="A103" s="27"/>
      <c r="B103" s="83"/>
      <c r="C103" s="83"/>
      <c r="D103" s="77"/>
      <c r="E103" s="77"/>
      <c r="F103" s="86"/>
      <c r="G103" s="1084"/>
      <c r="H103" s="8"/>
    </row>
    <row r="104" spans="1:8" hidden="1" outlineLevel="1">
      <c r="A104" s="27"/>
      <c r="B104" s="83"/>
      <c r="C104" s="83"/>
      <c r="D104" s="77"/>
      <c r="E104" s="77"/>
      <c r="F104" s="86"/>
      <c r="G104" s="1084"/>
      <c r="H104" s="8"/>
    </row>
    <row r="105" spans="1:8" hidden="1" outlineLevel="1">
      <c r="A105" s="27"/>
      <c r="B105" s="83"/>
      <c r="C105" s="83"/>
      <c r="D105" s="77"/>
      <c r="E105" s="77"/>
      <c r="F105" s="86"/>
      <c r="G105" s="1084"/>
      <c r="H105" s="8"/>
    </row>
    <row r="106" spans="1:8" hidden="1" outlineLevel="1">
      <c r="A106" s="27"/>
      <c r="B106" s="83"/>
      <c r="C106" s="83"/>
      <c r="D106" s="77"/>
      <c r="E106" s="77"/>
      <c r="F106" s="86"/>
      <c r="G106" s="1084"/>
      <c r="H106" s="8"/>
    </row>
    <row r="107" spans="1:8" hidden="1" outlineLevel="1">
      <c r="A107" s="27"/>
      <c r="B107" s="83"/>
      <c r="C107" s="83"/>
      <c r="D107" s="77"/>
      <c r="E107" s="77"/>
      <c r="F107" s="86"/>
      <c r="G107" s="1084"/>
      <c r="H107" s="8"/>
    </row>
    <row r="108" spans="1:8" hidden="1" outlineLevel="1">
      <c r="A108" s="27"/>
      <c r="B108" s="83"/>
      <c r="C108" s="83"/>
      <c r="D108" s="77"/>
      <c r="E108" s="77"/>
      <c r="F108" s="86"/>
      <c r="G108" s="1084"/>
      <c r="H108" s="8"/>
    </row>
    <row r="109" spans="1:8" hidden="1" outlineLevel="1">
      <c r="A109" s="27"/>
      <c r="B109" s="83"/>
      <c r="C109" s="83"/>
      <c r="D109" s="77"/>
      <c r="E109" s="77"/>
      <c r="F109" s="86"/>
      <c r="G109" s="1084"/>
      <c r="H109" s="8"/>
    </row>
    <row r="110" spans="1:8" hidden="1" outlineLevel="1">
      <c r="A110" s="27"/>
      <c r="B110" s="83"/>
      <c r="C110" s="83"/>
      <c r="D110" s="77"/>
      <c r="E110" s="77"/>
      <c r="F110" s="86"/>
      <c r="G110" s="1084"/>
      <c r="H110" s="8"/>
    </row>
    <row r="111" spans="1:8" hidden="1" outlineLevel="1">
      <c r="A111" s="27"/>
      <c r="B111" s="83"/>
      <c r="C111" s="83"/>
      <c r="D111" s="77"/>
      <c r="E111" s="77"/>
      <c r="F111" s="86"/>
      <c r="G111" s="1084"/>
      <c r="H111" s="8"/>
    </row>
    <row r="112" spans="1:8" hidden="1" outlineLevel="1">
      <c r="A112" s="27"/>
      <c r="B112" s="83"/>
      <c r="C112" s="83"/>
      <c r="D112" s="77"/>
      <c r="E112" s="77"/>
      <c r="F112" s="86"/>
      <c r="G112" s="1084"/>
      <c r="H112" s="8"/>
    </row>
    <row r="113" spans="1:8" hidden="1" outlineLevel="1">
      <c r="A113" s="27"/>
      <c r="B113" s="83"/>
      <c r="C113" s="83"/>
      <c r="D113" s="77"/>
      <c r="E113" s="77"/>
      <c r="F113" s="86"/>
      <c r="G113" s="1084"/>
      <c r="H113" s="8"/>
    </row>
    <row r="114" spans="1:8" hidden="1" outlineLevel="1">
      <c r="A114" s="27"/>
      <c r="B114" s="83"/>
      <c r="C114" s="83"/>
      <c r="D114" s="77"/>
      <c r="E114" s="77"/>
      <c r="F114" s="86"/>
      <c r="G114" s="1084"/>
      <c r="H114" s="8"/>
    </row>
    <row r="115" spans="1:8" hidden="1" outlineLevel="1">
      <c r="A115" s="27"/>
      <c r="B115" s="83"/>
      <c r="C115" s="83"/>
      <c r="D115" s="77"/>
      <c r="E115" s="77"/>
      <c r="F115" s="86"/>
      <c r="G115" s="1084"/>
      <c r="H115" s="8"/>
    </row>
    <row r="116" spans="1:8" hidden="1" outlineLevel="1">
      <c r="A116" s="27"/>
      <c r="B116" s="83"/>
      <c r="C116" s="83"/>
      <c r="D116" s="77"/>
      <c r="E116" s="77"/>
      <c r="F116" s="86"/>
      <c r="G116" s="1084"/>
      <c r="H116" s="8"/>
    </row>
    <row r="117" spans="1:8" hidden="1" outlineLevel="1">
      <c r="A117" s="27"/>
      <c r="B117" s="83"/>
      <c r="C117" s="83"/>
      <c r="D117" s="77"/>
      <c r="E117" s="77"/>
      <c r="F117" s="86"/>
      <c r="G117" s="1084"/>
      <c r="H117" s="8"/>
    </row>
    <row r="118" spans="1:8" hidden="1" outlineLevel="1">
      <c r="A118" s="27"/>
      <c r="B118" s="83"/>
      <c r="C118" s="83"/>
      <c r="D118" s="77"/>
      <c r="E118" s="77"/>
      <c r="F118" s="86"/>
      <c r="G118" s="1084"/>
      <c r="H118" s="8"/>
    </row>
    <row r="119" spans="1:8" hidden="1" outlineLevel="1">
      <c r="A119" s="27"/>
      <c r="B119" s="83"/>
      <c r="C119" s="83"/>
      <c r="D119" s="77"/>
      <c r="E119" s="77"/>
      <c r="F119" s="86"/>
      <c r="G119" s="1084"/>
      <c r="H119" s="8"/>
    </row>
    <row r="120" spans="1:8" hidden="1" outlineLevel="1">
      <c r="A120" s="27"/>
      <c r="B120" s="83"/>
      <c r="C120" s="83"/>
      <c r="D120" s="77"/>
      <c r="E120" s="77"/>
      <c r="F120" s="86"/>
      <c r="G120" s="1084"/>
      <c r="H120" s="8"/>
    </row>
    <row r="121" spans="1:8" ht="15.75" hidden="1" outlineLevel="1" thickBot="1">
      <c r="A121" s="90"/>
      <c r="B121" s="91"/>
      <c r="C121" s="91"/>
      <c r="D121" s="92"/>
      <c r="E121" s="92"/>
      <c r="F121" s="93"/>
      <c r="G121" s="1084"/>
      <c r="H121" s="8"/>
    </row>
    <row r="122" spans="1:8" s="89" customFormat="1" ht="30" customHeight="1" collapsed="1">
      <c r="A122" s="1238" t="s">
        <v>124</v>
      </c>
      <c r="B122" s="1395"/>
      <c r="C122" s="1395" t="s">
        <v>127</v>
      </c>
      <c r="D122" s="1395"/>
      <c r="E122" s="1395"/>
      <c r="F122" s="1414"/>
      <c r="G122" s="872" t="s">
        <v>797</v>
      </c>
      <c r="H122" s="168"/>
    </row>
    <row r="123" spans="1:8">
      <c r="A123" s="1239"/>
      <c r="B123" s="1396"/>
      <c r="C123" s="1396" t="s">
        <v>125</v>
      </c>
      <c r="D123" s="1396"/>
      <c r="E123" s="962" t="s">
        <v>126</v>
      </c>
      <c r="F123" s="963"/>
      <c r="G123" s="873"/>
      <c r="H123" s="8"/>
    </row>
    <row r="124" spans="1:8">
      <c r="A124" s="1464"/>
      <c r="B124" s="1465"/>
      <c r="C124" s="962"/>
      <c r="D124" s="962"/>
      <c r="E124" s="962"/>
      <c r="F124" s="963"/>
      <c r="G124" s="873"/>
      <c r="H124" s="8"/>
    </row>
    <row r="125" spans="1:8">
      <c r="A125" s="1464"/>
      <c r="B125" s="1465"/>
      <c r="C125" s="962"/>
      <c r="D125" s="962"/>
      <c r="E125" s="962"/>
      <c r="F125" s="963"/>
      <c r="G125" s="873"/>
      <c r="H125" s="8"/>
    </row>
    <row r="126" spans="1:8">
      <c r="A126" s="1464"/>
      <c r="B126" s="1465"/>
      <c r="C126" s="962"/>
      <c r="D126" s="962"/>
      <c r="E126" s="962"/>
      <c r="F126" s="963"/>
      <c r="G126" s="873"/>
      <c r="H126" s="8"/>
    </row>
    <row r="127" spans="1:8">
      <c r="A127" s="1464"/>
      <c r="B127" s="1465"/>
      <c r="C127" s="962"/>
      <c r="D127" s="962"/>
      <c r="E127" s="1465"/>
      <c r="F127" s="1469"/>
      <c r="G127" s="873"/>
      <c r="H127" s="8"/>
    </row>
    <row r="128" spans="1:8" ht="15.75" thickBot="1">
      <c r="A128" s="1470"/>
      <c r="B128" s="1471"/>
      <c r="C128" s="1467"/>
      <c r="D128" s="1467"/>
      <c r="E128" s="1467"/>
      <c r="F128" s="1468"/>
      <c r="G128" s="874"/>
      <c r="H128" s="8"/>
    </row>
    <row r="129" spans="1:8" hidden="1" outlineLevel="1">
      <c r="A129" s="1472"/>
      <c r="B129" s="1473"/>
      <c r="C129" s="964"/>
      <c r="D129" s="964"/>
      <c r="E129" s="964"/>
      <c r="F129" s="965"/>
      <c r="G129" s="908" t="s">
        <v>797</v>
      </c>
      <c r="H129" s="8"/>
    </row>
    <row r="130" spans="1:8" hidden="1" outlineLevel="1">
      <c r="A130" s="1464"/>
      <c r="B130" s="1465"/>
      <c r="C130" s="962"/>
      <c r="D130" s="962"/>
      <c r="E130" s="962"/>
      <c r="F130" s="963"/>
      <c r="G130" s="873"/>
      <c r="H130" s="8"/>
    </row>
    <row r="131" spans="1:8" hidden="1" outlineLevel="1">
      <c r="A131" s="1464"/>
      <c r="B131" s="1465"/>
      <c r="C131" s="962"/>
      <c r="D131" s="962"/>
      <c r="E131" s="962"/>
      <c r="F131" s="963"/>
      <c r="G131" s="873"/>
      <c r="H131" s="8"/>
    </row>
    <row r="132" spans="1:8" hidden="1" outlineLevel="1">
      <c r="A132" s="1464"/>
      <c r="B132" s="1465"/>
      <c r="C132" s="962"/>
      <c r="D132" s="962"/>
      <c r="E132" s="962"/>
      <c r="F132" s="963"/>
      <c r="G132" s="873"/>
      <c r="H132" s="8"/>
    </row>
    <row r="133" spans="1:8" hidden="1" outlineLevel="1">
      <c r="A133" s="1464"/>
      <c r="B133" s="1465"/>
      <c r="C133" s="962"/>
      <c r="D133" s="962"/>
      <c r="E133" s="962"/>
      <c r="F133" s="963"/>
      <c r="G133" s="873"/>
      <c r="H133" s="8"/>
    </row>
    <row r="134" spans="1:8" hidden="1" outlineLevel="1">
      <c r="A134" s="1464"/>
      <c r="B134" s="1465"/>
      <c r="C134" s="962"/>
      <c r="D134" s="962"/>
      <c r="E134" s="962"/>
      <c r="F134" s="963"/>
      <c r="G134" s="873"/>
      <c r="H134" s="8"/>
    </row>
    <row r="135" spans="1:8" hidden="1" outlineLevel="1">
      <c r="A135" s="1464"/>
      <c r="B135" s="1465"/>
      <c r="C135" s="962"/>
      <c r="D135" s="962"/>
      <c r="E135" s="962"/>
      <c r="F135" s="963"/>
      <c r="G135" s="873"/>
      <c r="H135" s="8"/>
    </row>
    <row r="136" spans="1:8" hidden="1" outlineLevel="1">
      <c r="A136" s="1464"/>
      <c r="B136" s="1465"/>
      <c r="C136" s="962"/>
      <c r="D136" s="962"/>
      <c r="E136" s="962"/>
      <c r="F136" s="963"/>
      <c r="G136" s="873"/>
      <c r="H136" s="8"/>
    </row>
    <row r="137" spans="1:8" hidden="1" outlineLevel="1">
      <c r="A137" s="1464"/>
      <c r="B137" s="1465"/>
      <c r="C137" s="962"/>
      <c r="D137" s="962"/>
      <c r="E137" s="962"/>
      <c r="F137" s="963"/>
      <c r="G137" s="873"/>
      <c r="H137" s="8"/>
    </row>
    <row r="138" spans="1:8" ht="15.75" hidden="1" outlineLevel="1" thickBot="1">
      <c r="A138" s="1470"/>
      <c r="B138" s="1471"/>
      <c r="C138" s="1467"/>
      <c r="D138" s="1467"/>
      <c r="E138" s="1467"/>
      <c r="F138" s="1468"/>
      <c r="G138" s="1466"/>
      <c r="H138" s="8"/>
    </row>
    <row r="139" spans="1:8" ht="60" customHeight="1" collapsed="1">
      <c r="A139" s="1422" t="s">
        <v>128</v>
      </c>
      <c r="B139" s="1423"/>
      <c r="C139" s="1423"/>
      <c r="D139" s="1423"/>
      <c r="E139" s="1423"/>
      <c r="F139" s="1423"/>
      <c r="G139" s="872" t="s">
        <v>799</v>
      </c>
      <c r="H139" s="8"/>
    </row>
    <row r="140" spans="1:8">
      <c r="A140" s="485"/>
      <c r="B140" s="486"/>
      <c r="C140" s="486"/>
      <c r="D140" s="486"/>
      <c r="E140" s="486"/>
      <c r="F140" s="487"/>
      <c r="G140" s="873"/>
      <c r="H140" s="8"/>
    </row>
    <row r="141" spans="1:8">
      <c r="A141" s="428"/>
      <c r="B141" s="429"/>
      <c r="C141" s="429"/>
      <c r="D141" s="429"/>
      <c r="E141" s="429"/>
      <c r="F141" s="430"/>
      <c r="G141" s="873"/>
      <c r="H141" s="8"/>
    </row>
    <row r="142" spans="1:8">
      <c r="A142" s="428"/>
      <c r="B142" s="429"/>
      <c r="C142" s="429"/>
      <c r="D142" s="429"/>
      <c r="E142" s="429"/>
      <c r="F142" s="430"/>
      <c r="G142" s="873"/>
      <c r="H142" s="8"/>
    </row>
    <row r="143" spans="1:8">
      <c r="A143" s="428"/>
      <c r="B143" s="429"/>
      <c r="C143" s="429"/>
      <c r="D143" s="429"/>
      <c r="E143" s="429"/>
      <c r="F143" s="430"/>
      <c r="G143" s="873"/>
      <c r="H143" s="8"/>
    </row>
    <row r="144" spans="1:8">
      <c r="A144" s="428"/>
      <c r="B144" s="429"/>
      <c r="C144" s="429"/>
      <c r="D144" s="429"/>
      <c r="E144" s="429"/>
      <c r="F144" s="430"/>
      <c r="G144" s="873"/>
      <c r="H144" s="8"/>
    </row>
    <row r="145" spans="1:8">
      <c r="A145" s="428"/>
      <c r="B145" s="429"/>
      <c r="C145" s="429"/>
      <c r="D145" s="429"/>
      <c r="E145" s="429"/>
      <c r="F145" s="430"/>
      <c r="G145" s="873"/>
      <c r="H145" s="8"/>
    </row>
    <row r="146" spans="1:8">
      <c r="A146" s="428"/>
      <c r="B146" s="429"/>
      <c r="C146" s="429"/>
      <c r="D146" s="429"/>
      <c r="E146" s="429"/>
      <c r="F146" s="430"/>
      <c r="G146" s="873"/>
      <c r="H146" s="8"/>
    </row>
    <row r="147" spans="1:8">
      <c r="A147" s="428"/>
      <c r="B147" s="429"/>
      <c r="C147" s="429"/>
      <c r="D147" s="429"/>
      <c r="E147" s="429"/>
      <c r="F147" s="430"/>
      <c r="G147" s="873"/>
      <c r="H147" s="8"/>
    </row>
    <row r="148" spans="1:8">
      <c r="A148" s="428"/>
      <c r="B148" s="429"/>
      <c r="C148" s="429"/>
      <c r="D148" s="429"/>
      <c r="E148" s="429"/>
      <c r="F148" s="430"/>
      <c r="G148" s="873"/>
      <c r="H148" s="8"/>
    </row>
    <row r="149" spans="1:8">
      <c r="A149" s="428"/>
      <c r="B149" s="429"/>
      <c r="C149" s="429"/>
      <c r="D149" s="429"/>
      <c r="E149" s="429"/>
      <c r="F149" s="430"/>
      <c r="G149" s="873"/>
      <c r="H149" s="8"/>
    </row>
    <row r="150" spans="1:8" ht="15.75" thickBot="1">
      <c r="A150" s="431"/>
      <c r="B150" s="432"/>
      <c r="C150" s="432"/>
      <c r="D150" s="432"/>
      <c r="E150" s="432"/>
      <c r="F150" s="433"/>
      <c r="G150" s="874"/>
      <c r="H150" s="8"/>
    </row>
    <row r="151" spans="1:8" hidden="1" outlineLevel="1">
      <c r="A151" s="425"/>
      <c r="B151" s="426"/>
      <c r="C151" s="426"/>
      <c r="D151" s="426"/>
      <c r="E151" s="426"/>
      <c r="F151" s="427"/>
      <c r="G151" s="908" t="s">
        <v>799</v>
      </c>
      <c r="H151" s="8"/>
    </row>
    <row r="152" spans="1:8" hidden="1" outlineLevel="1">
      <c r="A152" s="428"/>
      <c r="B152" s="429"/>
      <c r="C152" s="429"/>
      <c r="D152" s="429"/>
      <c r="E152" s="429"/>
      <c r="F152" s="430"/>
      <c r="G152" s="873"/>
      <c r="H152" s="8"/>
    </row>
    <row r="153" spans="1:8" hidden="1" outlineLevel="1">
      <c r="A153" s="428"/>
      <c r="B153" s="429"/>
      <c r="C153" s="429"/>
      <c r="D153" s="429"/>
      <c r="E153" s="429"/>
      <c r="F153" s="430"/>
      <c r="G153" s="873"/>
      <c r="H153" s="8"/>
    </row>
    <row r="154" spans="1:8" hidden="1" outlineLevel="1">
      <c r="A154" s="428"/>
      <c r="B154" s="429"/>
      <c r="C154" s="429"/>
      <c r="D154" s="429"/>
      <c r="E154" s="429"/>
      <c r="F154" s="430"/>
      <c r="G154" s="873"/>
      <c r="H154" s="8"/>
    </row>
    <row r="155" spans="1:8" hidden="1" outlineLevel="1">
      <c r="A155" s="428"/>
      <c r="B155" s="429"/>
      <c r="C155" s="429"/>
      <c r="D155" s="429"/>
      <c r="E155" s="429"/>
      <c r="F155" s="430"/>
      <c r="G155" s="873"/>
      <c r="H155" s="8"/>
    </row>
    <row r="156" spans="1:8" hidden="1" outlineLevel="1">
      <c r="A156" s="428"/>
      <c r="B156" s="429"/>
      <c r="C156" s="429"/>
      <c r="D156" s="429"/>
      <c r="E156" s="429"/>
      <c r="F156" s="430"/>
      <c r="G156" s="873"/>
      <c r="H156" s="8"/>
    </row>
    <row r="157" spans="1:8" hidden="1" outlineLevel="1">
      <c r="A157" s="428"/>
      <c r="B157" s="429"/>
      <c r="C157" s="429"/>
      <c r="D157" s="429"/>
      <c r="E157" s="429"/>
      <c r="F157" s="430"/>
      <c r="G157" s="873"/>
      <c r="H157" s="8"/>
    </row>
    <row r="158" spans="1:8" hidden="1" outlineLevel="1">
      <c r="A158" s="428"/>
      <c r="B158" s="429"/>
      <c r="C158" s="429"/>
      <c r="D158" s="429"/>
      <c r="E158" s="429"/>
      <c r="F158" s="430"/>
      <c r="G158" s="873"/>
      <c r="H158" s="8"/>
    </row>
    <row r="159" spans="1:8" hidden="1" outlineLevel="1">
      <c r="A159" s="428"/>
      <c r="B159" s="429"/>
      <c r="C159" s="429"/>
      <c r="D159" s="429"/>
      <c r="E159" s="429"/>
      <c r="F159" s="430"/>
      <c r="G159" s="873"/>
      <c r="H159" s="8"/>
    </row>
    <row r="160" spans="1:8" ht="15.75" hidden="1" outlineLevel="1" thickBot="1">
      <c r="A160" s="431"/>
      <c r="B160" s="432"/>
      <c r="C160" s="432"/>
      <c r="D160" s="432"/>
      <c r="E160" s="432"/>
      <c r="F160" s="433"/>
      <c r="G160" s="874"/>
      <c r="H160" s="8"/>
    </row>
    <row r="161" spans="1:11" collapsed="1">
      <c r="A161" s="1462" t="s">
        <v>129</v>
      </c>
      <c r="B161" s="1463"/>
      <c r="C161" s="1463"/>
      <c r="D161" s="1463"/>
      <c r="E161" s="1463"/>
      <c r="F161" s="1463"/>
      <c r="G161" s="945" t="s">
        <v>800</v>
      </c>
      <c r="H161" s="8"/>
    </row>
    <row r="162" spans="1:11">
      <c r="A162" s="488"/>
      <c r="B162" s="489"/>
      <c r="C162" s="489"/>
      <c r="D162" s="489"/>
      <c r="E162" s="489"/>
      <c r="F162" s="490"/>
      <c r="G162" s="946"/>
      <c r="H162" s="8"/>
    </row>
    <row r="163" spans="1:11">
      <c r="A163" s="454"/>
      <c r="B163" s="455"/>
      <c r="C163" s="455"/>
      <c r="D163" s="455"/>
      <c r="E163" s="455"/>
      <c r="F163" s="456"/>
      <c r="G163" s="946"/>
      <c r="H163" s="8"/>
    </row>
    <row r="164" spans="1:11">
      <c r="A164" s="454"/>
      <c r="B164" s="455"/>
      <c r="C164" s="455"/>
      <c r="D164" s="455"/>
      <c r="E164" s="455"/>
      <c r="F164" s="456"/>
      <c r="G164" s="946"/>
      <c r="H164" s="8"/>
    </row>
    <row r="165" spans="1:11" ht="15" customHeight="1">
      <c r="A165" s="454"/>
      <c r="B165" s="455"/>
      <c r="C165" s="455"/>
      <c r="D165" s="455"/>
      <c r="E165" s="455"/>
      <c r="F165" s="456"/>
      <c r="G165" s="946"/>
      <c r="H165" s="8"/>
      <c r="I165" s="95"/>
      <c r="J165" s="95"/>
      <c r="K165" s="95"/>
    </row>
    <row r="166" spans="1:11" ht="15" customHeight="1">
      <c r="A166" s="454"/>
      <c r="B166" s="455"/>
      <c r="C166" s="455"/>
      <c r="D166" s="455"/>
      <c r="E166" s="455"/>
      <c r="F166" s="456"/>
      <c r="G166" s="946"/>
      <c r="H166" s="169"/>
      <c r="I166" s="95"/>
      <c r="J166" s="95"/>
      <c r="K166" s="95"/>
    </row>
    <row r="167" spans="1:11">
      <c r="A167" s="454"/>
      <c r="B167" s="455"/>
      <c r="C167" s="455"/>
      <c r="D167" s="455"/>
      <c r="E167" s="455"/>
      <c r="F167" s="456"/>
      <c r="G167" s="946"/>
      <c r="H167" s="8"/>
    </row>
    <row r="168" spans="1:11">
      <c r="A168" s="454"/>
      <c r="B168" s="455"/>
      <c r="C168" s="455"/>
      <c r="D168" s="455"/>
      <c r="E168" s="455"/>
      <c r="F168" s="456"/>
      <c r="G168" s="946"/>
      <c r="H168" s="8"/>
    </row>
    <row r="169" spans="1:11">
      <c r="A169" s="454"/>
      <c r="B169" s="455"/>
      <c r="C169" s="455"/>
      <c r="D169" s="455"/>
      <c r="E169" s="455"/>
      <c r="F169" s="456"/>
      <c r="G169" s="946"/>
      <c r="H169" s="8"/>
    </row>
    <row r="170" spans="1:11">
      <c r="A170" s="454"/>
      <c r="B170" s="455"/>
      <c r="C170" s="455"/>
      <c r="D170" s="455"/>
      <c r="E170" s="455"/>
      <c r="F170" s="456"/>
      <c r="G170" s="946"/>
      <c r="H170" s="8"/>
    </row>
    <row r="171" spans="1:11" ht="15.75" thickBot="1">
      <c r="A171" s="457"/>
      <c r="B171" s="458"/>
      <c r="C171" s="458"/>
      <c r="D171" s="458"/>
      <c r="E171" s="458"/>
      <c r="F171" s="459"/>
      <c r="G171" s="947"/>
      <c r="H171" s="8"/>
    </row>
    <row r="172" spans="1:11" hidden="1" outlineLevel="1">
      <c r="A172" s="452"/>
      <c r="B172" s="453"/>
      <c r="C172" s="453"/>
      <c r="D172" s="453"/>
      <c r="E172" s="453"/>
      <c r="F172" s="453"/>
      <c r="G172" s="1440" t="s">
        <v>800</v>
      </c>
      <c r="H172" s="8"/>
    </row>
    <row r="173" spans="1:11" hidden="1" outlineLevel="1">
      <c r="A173" s="454"/>
      <c r="B173" s="455"/>
      <c r="C173" s="455"/>
      <c r="D173" s="455"/>
      <c r="E173" s="455"/>
      <c r="F173" s="455"/>
      <c r="G173" s="1420"/>
      <c r="H173" s="8"/>
    </row>
    <row r="174" spans="1:11" hidden="1" outlineLevel="1">
      <c r="A174" s="454"/>
      <c r="B174" s="455"/>
      <c r="C174" s="455"/>
      <c r="D174" s="455"/>
      <c r="E174" s="455"/>
      <c r="F174" s="455"/>
      <c r="G174" s="1420"/>
      <c r="H174" s="8"/>
    </row>
    <row r="175" spans="1:11" hidden="1" outlineLevel="1">
      <c r="A175" s="454"/>
      <c r="B175" s="455"/>
      <c r="C175" s="455"/>
      <c r="D175" s="455"/>
      <c r="E175" s="455"/>
      <c r="F175" s="455"/>
      <c r="G175" s="1420"/>
      <c r="H175" s="8"/>
    </row>
    <row r="176" spans="1:11" hidden="1" outlineLevel="1">
      <c r="A176" s="454"/>
      <c r="B176" s="455"/>
      <c r="C176" s="455"/>
      <c r="D176" s="455"/>
      <c r="E176" s="455"/>
      <c r="F176" s="455"/>
      <c r="G176" s="1420"/>
      <c r="H176" s="8"/>
    </row>
    <row r="177" spans="1:8" hidden="1" outlineLevel="1">
      <c r="A177" s="454"/>
      <c r="B177" s="455"/>
      <c r="C177" s="455"/>
      <c r="D177" s="455"/>
      <c r="E177" s="455"/>
      <c r="F177" s="455"/>
      <c r="G177" s="1420"/>
      <c r="H177" s="8"/>
    </row>
    <row r="178" spans="1:8" hidden="1" outlineLevel="1">
      <c r="A178" s="454"/>
      <c r="B178" s="455"/>
      <c r="C178" s="455"/>
      <c r="D178" s="455"/>
      <c r="E178" s="455"/>
      <c r="F178" s="455"/>
      <c r="G178" s="1420"/>
      <c r="H178" s="8"/>
    </row>
    <row r="179" spans="1:8" hidden="1" outlineLevel="1">
      <c r="A179" s="454"/>
      <c r="B179" s="455"/>
      <c r="C179" s="455"/>
      <c r="D179" s="455"/>
      <c r="E179" s="455"/>
      <c r="F179" s="455"/>
      <c r="G179" s="1420"/>
      <c r="H179" s="8"/>
    </row>
    <row r="180" spans="1:8" hidden="1" outlineLevel="1">
      <c r="A180" s="454"/>
      <c r="B180" s="455"/>
      <c r="C180" s="455"/>
      <c r="D180" s="455"/>
      <c r="E180" s="455"/>
      <c r="F180" s="455"/>
      <c r="G180" s="1420"/>
      <c r="H180" s="8"/>
    </row>
    <row r="181" spans="1:8" ht="15.75" hidden="1" outlineLevel="1" thickBot="1">
      <c r="A181" s="457"/>
      <c r="B181" s="458"/>
      <c r="C181" s="458"/>
      <c r="D181" s="458"/>
      <c r="E181" s="458"/>
      <c r="F181" s="458"/>
      <c r="G181" s="142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85" t="s">
        <v>740</v>
      </c>
      <c r="B1" s="885"/>
      <c r="C1" s="885"/>
      <c r="D1" s="885"/>
      <c r="E1" s="885"/>
      <c r="F1" s="885"/>
      <c r="G1" s="340"/>
      <c r="H1" s="230"/>
    </row>
    <row r="2" spans="1:8">
      <c r="A2" s="885" t="s">
        <v>253</v>
      </c>
      <c r="B2" s="885"/>
      <c r="C2" s="885"/>
      <c r="D2" s="885"/>
      <c r="E2" s="885"/>
      <c r="F2" s="885"/>
      <c r="G2" s="340"/>
      <c r="H2" s="230"/>
    </row>
    <row r="3" spans="1:8" ht="15.75" thickBot="1">
      <c r="A3" s="886"/>
      <c r="B3" s="886"/>
      <c r="C3" s="886"/>
      <c r="D3" s="886"/>
      <c r="E3" s="886"/>
      <c r="F3" s="886"/>
      <c r="G3" s="886"/>
    </row>
    <row r="4" spans="1:8">
      <c r="A4" s="887" t="s">
        <v>29</v>
      </c>
      <c r="B4" s="888"/>
      <c r="C4" s="888"/>
      <c r="D4" s="888"/>
      <c r="E4" s="888"/>
      <c r="F4" s="888"/>
      <c r="G4" s="893" t="s">
        <v>1056</v>
      </c>
    </row>
    <row r="5" spans="1:8" ht="15.75" thickBot="1">
      <c r="A5" s="890"/>
      <c r="B5" s="891"/>
      <c r="C5" s="891"/>
      <c r="D5" s="891"/>
      <c r="E5" s="891"/>
      <c r="F5" s="891"/>
      <c r="G5" s="952"/>
    </row>
    <row r="6" spans="1:8" ht="15.75" thickBot="1">
      <c r="A6" s="1547" t="str">
        <f>Obsah!A3</f>
        <v>Informace platné k datu</v>
      </c>
      <c r="B6" s="1548"/>
      <c r="C6" s="349"/>
      <c r="D6" s="349"/>
      <c r="E6" s="349"/>
      <c r="F6" s="361">
        <f>Obsah!C3</f>
        <v>42735</v>
      </c>
      <c r="G6" s="355"/>
    </row>
    <row r="7" spans="1:8" ht="15" customHeight="1">
      <c r="A7" s="959" t="s">
        <v>130</v>
      </c>
      <c r="B7" s="960"/>
      <c r="C7" s="960"/>
      <c r="D7" s="960"/>
      <c r="E7" s="960"/>
      <c r="F7" s="989"/>
      <c r="G7" s="1332" t="s">
        <v>801</v>
      </c>
    </row>
    <row r="8" spans="1:8">
      <c r="A8" s="961"/>
      <c r="B8" s="962"/>
      <c r="C8" s="962"/>
      <c r="D8" s="962"/>
      <c r="E8" s="962"/>
      <c r="F8" s="963"/>
      <c r="G8" s="1333"/>
    </row>
    <row r="9" spans="1:8">
      <c r="A9" s="961"/>
      <c r="B9" s="962"/>
      <c r="C9" s="962"/>
      <c r="D9" s="962"/>
      <c r="E9" s="962"/>
      <c r="F9" s="963"/>
      <c r="G9" s="1333"/>
    </row>
    <row r="10" spans="1:8">
      <c r="A10" s="961"/>
      <c r="B10" s="962"/>
      <c r="C10" s="962"/>
      <c r="D10" s="962"/>
      <c r="E10" s="962"/>
      <c r="F10" s="963"/>
      <c r="G10" s="1333"/>
    </row>
    <row r="11" spans="1:8">
      <c r="A11" s="961"/>
      <c r="B11" s="962"/>
      <c r="C11" s="962"/>
      <c r="D11" s="962"/>
      <c r="E11" s="962"/>
      <c r="F11" s="963"/>
      <c r="G11" s="1333"/>
    </row>
    <row r="12" spans="1:8" ht="15.75" thickBot="1">
      <c r="A12" s="1546"/>
      <c r="B12" s="1467"/>
      <c r="C12" s="1467"/>
      <c r="D12" s="1467"/>
      <c r="E12" s="1467"/>
      <c r="F12" s="1468"/>
      <c r="G12" s="1334"/>
    </row>
    <row r="13" spans="1:8">
      <c r="A13" s="959" t="s">
        <v>131</v>
      </c>
      <c r="B13" s="960"/>
      <c r="C13" s="960"/>
      <c r="D13" s="960"/>
      <c r="E13" s="960"/>
      <c r="F13" s="989"/>
      <c r="G13" s="1083" t="s">
        <v>802</v>
      </c>
    </row>
    <row r="14" spans="1:8">
      <c r="A14" s="961"/>
      <c r="B14" s="962"/>
      <c r="C14" s="962"/>
      <c r="D14" s="962"/>
      <c r="E14" s="962"/>
      <c r="F14" s="963"/>
      <c r="G14" s="1084"/>
    </row>
    <row r="15" spans="1:8">
      <c r="A15" s="961"/>
      <c r="B15" s="962"/>
      <c r="C15" s="962"/>
      <c r="D15" s="962"/>
      <c r="E15" s="962"/>
      <c r="F15" s="963"/>
      <c r="G15" s="1084"/>
    </row>
    <row r="16" spans="1:8">
      <c r="A16" s="961"/>
      <c r="B16" s="962"/>
      <c r="C16" s="962"/>
      <c r="D16" s="962"/>
      <c r="E16" s="962"/>
      <c r="F16" s="963"/>
      <c r="G16" s="1084"/>
    </row>
    <row r="17" spans="1:7">
      <c r="A17" s="961"/>
      <c r="B17" s="962"/>
      <c r="C17" s="962"/>
      <c r="D17" s="962"/>
      <c r="E17" s="962"/>
      <c r="F17" s="963"/>
      <c r="G17" s="1084"/>
    </row>
    <row r="18" spans="1:7" ht="15.75" thickBot="1">
      <c r="A18" s="1546"/>
      <c r="B18" s="1467"/>
      <c r="C18" s="1467"/>
      <c r="D18" s="1467"/>
      <c r="E18" s="1467"/>
      <c r="F18" s="1468"/>
      <c r="G18" s="1088"/>
    </row>
    <row r="19" spans="1:7">
      <c r="A19" s="959" t="s">
        <v>132</v>
      </c>
      <c r="B19" s="960"/>
      <c r="C19" s="960"/>
      <c r="D19" s="960"/>
      <c r="E19" s="960"/>
      <c r="F19" s="989"/>
      <c r="G19" s="1332" t="s">
        <v>803</v>
      </c>
    </row>
    <row r="20" spans="1:7">
      <c r="A20" s="1527"/>
      <c r="B20" s="1528"/>
      <c r="C20" s="1528"/>
      <c r="D20" s="1528"/>
      <c r="E20" s="1528"/>
      <c r="F20" s="1529"/>
      <c r="G20" s="1333"/>
    </row>
    <row r="21" spans="1:7">
      <c r="A21" s="1527"/>
      <c r="B21" s="1528"/>
      <c r="C21" s="1528"/>
      <c r="D21" s="1528"/>
      <c r="E21" s="1528"/>
      <c r="F21" s="1529"/>
      <c r="G21" s="1333"/>
    </row>
    <row r="22" spans="1:7">
      <c r="A22" s="1527"/>
      <c r="B22" s="1528"/>
      <c r="C22" s="1528"/>
      <c r="D22" s="1528"/>
      <c r="E22" s="1528"/>
      <c r="F22" s="1529"/>
      <c r="G22" s="1333"/>
    </row>
    <row r="23" spans="1:7">
      <c r="A23" s="1527"/>
      <c r="B23" s="1528"/>
      <c r="C23" s="1528"/>
      <c r="D23" s="1528"/>
      <c r="E23" s="1528"/>
      <c r="F23" s="1529"/>
      <c r="G23" s="1333"/>
    </row>
    <row r="24" spans="1:7" ht="15.75" thickBot="1">
      <c r="A24" s="1530"/>
      <c r="B24" s="1531"/>
      <c r="C24" s="1531"/>
      <c r="D24" s="1531"/>
      <c r="E24" s="1531"/>
      <c r="F24" s="1532"/>
      <c r="G24" s="1334"/>
    </row>
    <row r="25" spans="1:7" ht="15" customHeight="1">
      <c r="A25" s="959" t="s">
        <v>133</v>
      </c>
      <c r="B25" s="960"/>
      <c r="C25" s="960"/>
      <c r="D25" s="960"/>
      <c r="E25" s="960"/>
      <c r="F25" s="989"/>
      <c r="G25" s="872" t="s">
        <v>804</v>
      </c>
    </row>
    <row r="26" spans="1:7">
      <c r="A26" s="961" t="s">
        <v>134</v>
      </c>
      <c r="B26" s="962"/>
      <c r="C26" s="962" t="s">
        <v>135</v>
      </c>
      <c r="D26" s="962"/>
      <c r="E26" s="962" t="s">
        <v>136</v>
      </c>
      <c r="F26" s="963"/>
      <c r="G26" s="873"/>
    </row>
    <row r="27" spans="1:7">
      <c r="A27" s="1527"/>
      <c r="B27" s="1528"/>
      <c r="C27" s="962"/>
      <c r="D27" s="962"/>
      <c r="E27" s="1528"/>
      <c r="F27" s="1529"/>
      <c r="G27" s="873"/>
    </row>
    <row r="28" spans="1:7">
      <c r="A28" s="1527"/>
      <c r="B28" s="1528"/>
      <c r="C28" s="962"/>
      <c r="D28" s="962"/>
      <c r="E28" s="1528"/>
      <c r="F28" s="1529"/>
      <c r="G28" s="873"/>
    </row>
    <row r="29" spans="1:7">
      <c r="A29" s="1527"/>
      <c r="B29" s="1528"/>
      <c r="C29" s="962"/>
      <c r="D29" s="962"/>
      <c r="E29" s="1528"/>
      <c r="F29" s="1529"/>
      <c r="G29" s="873"/>
    </row>
    <row r="30" spans="1:7">
      <c r="A30" s="1527"/>
      <c r="B30" s="1528"/>
      <c r="C30" s="1528"/>
      <c r="D30" s="1528"/>
      <c r="E30" s="1528"/>
      <c r="F30" s="1529"/>
      <c r="G30" s="873"/>
    </row>
    <row r="31" spans="1:7" ht="15.75" thickBot="1">
      <c r="A31" s="1530"/>
      <c r="B31" s="1531"/>
      <c r="C31" s="1531"/>
      <c r="D31" s="1531"/>
      <c r="E31" s="1531"/>
      <c r="F31" s="1532"/>
      <c r="G31" s="873"/>
    </row>
    <row r="32" spans="1:7" hidden="1" outlineLevel="1">
      <c r="A32" s="1540"/>
      <c r="B32" s="1539"/>
      <c r="C32" s="1535"/>
      <c r="D32" s="1539"/>
      <c r="E32" s="1535"/>
      <c r="F32" s="1541"/>
      <c r="G32" s="873" t="s">
        <v>804</v>
      </c>
    </row>
    <row r="33" spans="1:7" hidden="1" outlineLevel="1">
      <c r="A33" s="1505"/>
      <c r="B33" s="1476"/>
      <c r="C33" s="963"/>
      <c r="D33" s="1476"/>
      <c r="E33" s="963"/>
      <c r="F33" s="1475"/>
      <c r="G33" s="873"/>
    </row>
    <row r="34" spans="1:7" hidden="1" outlineLevel="1">
      <c r="A34" s="1505"/>
      <c r="B34" s="1476"/>
      <c r="C34" s="963"/>
      <c r="D34" s="1476"/>
      <c r="E34" s="963"/>
      <c r="F34" s="1475"/>
      <c r="G34" s="873"/>
    </row>
    <row r="35" spans="1:7" hidden="1" outlineLevel="1">
      <c r="A35" s="1505"/>
      <c r="B35" s="1476"/>
      <c r="C35" s="963"/>
      <c r="D35" s="1476"/>
      <c r="E35" s="963"/>
      <c r="F35" s="1475"/>
      <c r="G35" s="873"/>
    </row>
    <row r="36" spans="1:7" hidden="1" outlineLevel="1">
      <c r="A36" s="1505"/>
      <c r="B36" s="1476"/>
      <c r="C36" s="963"/>
      <c r="D36" s="1476"/>
      <c r="E36" s="963"/>
      <c r="F36" s="1475"/>
      <c r="G36" s="873"/>
    </row>
    <row r="37" spans="1:7" hidden="1" outlineLevel="1">
      <c r="A37" s="1505"/>
      <c r="B37" s="1476"/>
      <c r="C37" s="963"/>
      <c r="D37" s="1476"/>
      <c r="E37" s="963"/>
      <c r="F37" s="1475"/>
      <c r="G37" s="873"/>
    </row>
    <row r="38" spans="1:7" hidden="1" outlineLevel="1">
      <c r="A38" s="1542"/>
      <c r="B38" s="1543"/>
      <c r="C38" s="963"/>
      <c r="D38" s="1476"/>
      <c r="E38" s="963"/>
      <c r="F38" s="1475"/>
      <c r="G38" s="873"/>
    </row>
    <row r="39" spans="1:7" hidden="1" outlineLevel="1">
      <c r="A39" s="1505"/>
      <c r="B39" s="1476"/>
      <c r="C39" s="963"/>
      <c r="D39" s="1476"/>
      <c r="E39" s="963"/>
      <c r="F39" s="1475"/>
      <c r="G39" s="873"/>
    </row>
    <row r="40" spans="1:7" hidden="1" outlineLevel="1">
      <c r="A40" s="1505"/>
      <c r="B40" s="1476"/>
      <c r="C40" s="963"/>
      <c r="D40" s="1476"/>
      <c r="E40" s="963"/>
      <c r="F40" s="1475"/>
      <c r="G40" s="873"/>
    </row>
    <row r="41" spans="1:7" ht="15.75" hidden="1" outlineLevel="1" thickBot="1">
      <c r="A41" s="1479"/>
      <c r="B41" s="1481"/>
      <c r="C41" s="1468"/>
      <c r="D41" s="1481"/>
      <c r="E41" s="1544"/>
      <c r="F41" s="1545"/>
      <c r="G41" s="874"/>
    </row>
    <row r="42" spans="1:7" collapsed="1">
      <c r="A42" s="1536" t="s">
        <v>137</v>
      </c>
      <c r="B42" s="1537"/>
      <c r="C42" s="1537"/>
      <c r="D42" s="1537"/>
      <c r="E42" s="1537"/>
      <c r="F42" s="1538"/>
      <c r="G42" s="872" t="s">
        <v>805</v>
      </c>
    </row>
    <row r="43" spans="1:7">
      <c r="A43" s="1427"/>
      <c r="B43" s="1428"/>
      <c r="C43" s="1428"/>
      <c r="D43" s="1428"/>
      <c r="E43" s="1428"/>
      <c r="F43" s="1429"/>
      <c r="G43" s="873"/>
    </row>
    <row r="44" spans="1:7">
      <c r="A44" s="961"/>
      <c r="B44" s="962"/>
      <c r="C44" s="962"/>
      <c r="D44" s="962"/>
      <c r="E44" s="962"/>
      <c r="F44" s="963"/>
      <c r="G44" s="873"/>
    </row>
    <row r="45" spans="1:7">
      <c r="A45" s="961"/>
      <c r="B45" s="962"/>
      <c r="C45" s="962"/>
      <c r="D45" s="962"/>
      <c r="E45" s="962"/>
      <c r="F45" s="963"/>
      <c r="G45" s="873"/>
    </row>
    <row r="46" spans="1:7">
      <c r="A46" s="1527"/>
      <c r="B46" s="1528"/>
      <c r="C46" s="1528"/>
      <c r="D46" s="1528"/>
      <c r="E46" s="1528"/>
      <c r="F46" s="1529"/>
      <c r="G46" s="873"/>
    </row>
    <row r="47" spans="1:7" ht="15.75" thickBot="1">
      <c r="A47" s="1530"/>
      <c r="B47" s="1531"/>
      <c r="C47" s="1531"/>
      <c r="D47" s="1531"/>
      <c r="E47" s="1531"/>
      <c r="F47" s="1532"/>
      <c r="G47" s="873"/>
    </row>
    <row r="48" spans="1:7" hidden="1" outlineLevel="1">
      <c r="A48" s="1533"/>
      <c r="B48" s="1534"/>
      <c r="C48" s="1534"/>
      <c r="D48" s="1534"/>
      <c r="E48" s="1534"/>
      <c r="F48" s="1535"/>
      <c r="G48" s="873" t="s">
        <v>805</v>
      </c>
    </row>
    <row r="49" spans="1:7" hidden="1" outlineLevel="1">
      <c r="A49" s="1527"/>
      <c r="B49" s="1528"/>
      <c r="C49" s="1528"/>
      <c r="D49" s="1528"/>
      <c r="E49" s="1528"/>
      <c r="F49" s="1529"/>
      <c r="G49" s="873"/>
    </row>
    <row r="50" spans="1:7" hidden="1" outlineLevel="1">
      <c r="A50" s="1527"/>
      <c r="B50" s="1528"/>
      <c r="C50" s="1528"/>
      <c r="D50" s="1528"/>
      <c r="E50" s="1528"/>
      <c r="F50" s="1529"/>
      <c r="G50" s="873"/>
    </row>
    <row r="51" spans="1:7" hidden="1" outlineLevel="1">
      <c r="A51" s="1527"/>
      <c r="B51" s="1528"/>
      <c r="C51" s="1528"/>
      <c r="D51" s="1528"/>
      <c r="E51" s="1528"/>
      <c r="F51" s="1529"/>
      <c r="G51" s="873"/>
    </row>
    <row r="52" spans="1:7" ht="15.75" hidden="1" outlineLevel="1" thickBot="1">
      <c r="A52" s="1530"/>
      <c r="B52" s="1531"/>
      <c r="C52" s="1531"/>
      <c r="D52" s="1531"/>
      <c r="E52" s="1531"/>
      <c r="F52" s="1532"/>
      <c r="G52" s="874"/>
    </row>
    <row r="53" spans="1:7" collapsed="1">
      <c r="A53" s="1524" t="s">
        <v>138</v>
      </c>
      <c r="B53" s="1525"/>
      <c r="C53" s="1525"/>
      <c r="D53" s="1525"/>
      <c r="E53" s="1525"/>
      <c r="F53" s="1526"/>
      <c r="G53" s="945" t="s">
        <v>806</v>
      </c>
    </row>
    <row r="54" spans="1:7">
      <c r="A54" s="1523" t="s">
        <v>139</v>
      </c>
      <c r="B54" s="1520"/>
      <c r="C54" s="1520"/>
      <c r="D54" s="1520" t="s">
        <v>140</v>
      </c>
      <c r="E54" s="1520"/>
      <c r="F54" s="966"/>
      <c r="G54" s="946"/>
    </row>
    <row r="55" spans="1:7">
      <c r="A55" s="590" t="s">
        <v>141</v>
      </c>
      <c r="B55" s="1520" t="s">
        <v>142</v>
      </c>
      <c r="C55" s="1520"/>
      <c r="D55" s="589" t="s">
        <v>141</v>
      </c>
      <c r="E55" s="1520" t="s">
        <v>142</v>
      </c>
      <c r="F55" s="966"/>
      <c r="G55" s="946"/>
    </row>
    <row r="56" spans="1:7">
      <c r="A56" s="590"/>
      <c r="B56" s="1520"/>
      <c r="C56" s="1520"/>
      <c r="D56" s="589"/>
      <c r="E56" s="1520"/>
      <c r="F56" s="966"/>
      <c r="G56" s="946"/>
    </row>
    <row r="57" spans="1:7">
      <c r="A57" s="590"/>
      <c r="B57" s="1520"/>
      <c r="C57" s="1520"/>
      <c r="D57" s="589"/>
      <c r="E57" s="1520"/>
      <c r="F57" s="966"/>
      <c r="G57" s="946"/>
    </row>
    <row r="58" spans="1:7">
      <c r="A58" s="590"/>
      <c r="B58" s="1520"/>
      <c r="C58" s="1520"/>
      <c r="D58" s="589"/>
      <c r="E58" s="1520"/>
      <c r="F58" s="966"/>
      <c r="G58" s="946"/>
    </row>
    <row r="59" spans="1:7">
      <c r="A59" s="590"/>
      <c r="B59" s="1520"/>
      <c r="C59" s="1520"/>
      <c r="D59" s="589"/>
      <c r="E59" s="1520"/>
      <c r="F59" s="966"/>
      <c r="G59" s="946"/>
    </row>
    <row r="60" spans="1:7" ht="15.75" thickBot="1">
      <c r="A60" s="593"/>
      <c r="B60" s="1519"/>
      <c r="C60" s="1519"/>
      <c r="D60" s="591"/>
      <c r="E60" s="1519"/>
      <c r="F60" s="957"/>
      <c r="G60" s="908"/>
    </row>
    <row r="61" spans="1:7" ht="15" hidden="1" customHeight="1" outlineLevel="1">
      <c r="A61" s="594"/>
      <c r="B61" s="1521"/>
      <c r="C61" s="1521"/>
      <c r="D61" s="592"/>
      <c r="E61" s="1521"/>
      <c r="F61" s="1522"/>
      <c r="G61" s="946" t="s">
        <v>806</v>
      </c>
    </row>
    <row r="62" spans="1:7" ht="15" hidden="1" customHeight="1" outlineLevel="1">
      <c r="A62" s="590"/>
      <c r="B62" s="1520"/>
      <c r="C62" s="1520"/>
      <c r="D62" s="589"/>
      <c r="E62" s="1520"/>
      <c r="F62" s="966"/>
      <c r="G62" s="946"/>
    </row>
    <row r="63" spans="1:7" ht="15" hidden="1" customHeight="1" outlineLevel="1">
      <c r="A63" s="590"/>
      <c r="B63" s="1520"/>
      <c r="C63" s="1520"/>
      <c r="D63" s="589"/>
      <c r="E63" s="1520"/>
      <c r="F63" s="966"/>
      <c r="G63" s="946"/>
    </row>
    <row r="64" spans="1:7" ht="15" hidden="1" customHeight="1" outlineLevel="1">
      <c r="A64" s="590"/>
      <c r="B64" s="1520"/>
      <c r="C64" s="1520"/>
      <c r="D64" s="589"/>
      <c r="E64" s="1520"/>
      <c r="F64" s="966"/>
      <c r="G64" s="946"/>
    </row>
    <row r="65" spans="1:7" ht="15" hidden="1" customHeight="1" outlineLevel="1">
      <c r="A65" s="590"/>
      <c r="B65" s="1520"/>
      <c r="C65" s="1520"/>
      <c r="D65" s="589"/>
      <c r="E65" s="1520"/>
      <c r="F65" s="966"/>
      <c r="G65" s="946"/>
    </row>
    <row r="66" spans="1:7" ht="15" hidden="1" customHeight="1" outlineLevel="1">
      <c r="A66" s="590"/>
      <c r="B66" s="1520"/>
      <c r="C66" s="1520"/>
      <c r="D66" s="589"/>
      <c r="E66" s="1520"/>
      <c r="F66" s="966"/>
      <c r="G66" s="946"/>
    </row>
    <row r="67" spans="1:7" ht="15" hidden="1" customHeight="1" outlineLevel="1">
      <c r="A67" s="590"/>
      <c r="B67" s="1520"/>
      <c r="C67" s="1520"/>
      <c r="D67" s="589"/>
      <c r="E67" s="1520"/>
      <c r="F67" s="966"/>
      <c r="G67" s="946"/>
    </row>
    <row r="68" spans="1:7" ht="15" hidden="1" customHeight="1" outlineLevel="1">
      <c r="A68" s="590"/>
      <c r="B68" s="1520"/>
      <c r="C68" s="1520"/>
      <c r="D68" s="589"/>
      <c r="E68" s="1520"/>
      <c r="F68" s="966"/>
      <c r="G68" s="946"/>
    </row>
    <row r="69" spans="1:7" ht="15" hidden="1" customHeight="1" outlineLevel="1">
      <c r="A69" s="590"/>
      <c r="B69" s="1520"/>
      <c r="C69" s="1520"/>
      <c r="D69" s="589"/>
      <c r="E69" s="1520"/>
      <c r="F69" s="966"/>
      <c r="G69" s="946"/>
    </row>
    <row r="70" spans="1:7" ht="15" hidden="1" customHeight="1" outlineLevel="1">
      <c r="A70" s="590"/>
      <c r="B70" s="1520"/>
      <c r="C70" s="1520"/>
      <c r="D70" s="589"/>
      <c r="E70" s="1520"/>
      <c r="F70" s="966"/>
      <c r="G70" s="946"/>
    </row>
    <row r="71" spans="1:7" ht="15" hidden="1" customHeight="1" outlineLevel="1">
      <c r="A71" s="590"/>
      <c r="B71" s="1520"/>
      <c r="C71" s="1520"/>
      <c r="D71" s="589"/>
      <c r="E71" s="1520"/>
      <c r="F71" s="966"/>
      <c r="G71" s="946"/>
    </row>
    <row r="72" spans="1:7" ht="15" hidden="1" customHeight="1" outlineLevel="1">
      <c r="A72" s="590"/>
      <c r="B72" s="1520"/>
      <c r="C72" s="1520"/>
      <c r="D72" s="589"/>
      <c r="E72" s="1520"/>
      <c r="F72" s="966"/>
      <c r="G72" s="946"/>
    </row>
    <row r="73" spans="1:7" ht="15" hidden="1" customHeight="1" outlineLevel="1">
      <c r="A73" s="590"/>
      <c r="B73" s="1520"/>
      <c r="C73" s="1520"/>
      <c r="D73" s="589"/>
      <c r="E73" s="1520"/>
      <c r="F73" s="966"/>
      <c r="G73" s="946"/>
    </row>
    <row r="74" spans="1:7" ht="15" hidden="1" customHeight="1" outlineLevel="1">
      <c r="A74" s="590"/>
      <c r="B74" s="1520"/>
      <c r="C74" s="1520"/>
      <c r="D74" s="589"/>
      <c r="E74" s="1520"/>
      <c r="F74" s="966"/>
      <c r="G74" s="946"/>
    </row>
    <row r="75" spans="1:7" ht="15" hidden="1" customHeight="1" outlineLevel="1">
      <c r="A75" s="590"/>
      <c r="B75" s="1520"/>
      <c r="C75" s="1520"/>
      <c r="D75" s="589"/>
      <c r="E75" s="1520"/>
      <c r="F75" s="966"/>
      <c r="G75" s="946"/>
    </row>
    <row r="76" spans="1:7" ht="15.75" hidden="1" outlineLevel="1" thickBot="1">
      <c r="A76" s="593"/>
      <c r="B76" s="1519"/>
      <c r="C76" s="1519"/>
      <c r="D76" s="591"/>
      <c r="E76" s="992"/>
      <c r="F76" s="1452"/>
      <c r="G76" s="947"/>
    </row>
    <row r="77" spans="1:7" collapsed="1">
      <c r="A77" s="1517" t="s">
        <v>143</v>
      </c>
      <c r="B77" s="1518"/>
      <c r="C77" s="1518"/>
      <c r="D77" s="1518"/>
      <c r="E77" s="1518"/>
      <c r="F77" s="1518"/>
      <c r="G77" s="945" t="s">
        <v>807</v>
      </c>
    </row>
    <row r="78" spans="1:7">
      <c r="A78" s="491"/>
      <c r="B78" s="492"/>
      <c r="C78" s="492"/>
      <c r="D78" s="492"/>
      <c r="E78" s="492"/>
      <c r="F78" s="493"/>
      <c r="G78" s="946"/>
    </row>
    <row r="79" spans="1:7">
      <c r="A79" s="494"/>
      <c r="B79" s="495"/>
      <c r="C79" s="495"/>
      <c r="D79" s="495"/>
      <c r="E79" s="495"/>
      <c r="F79" s="496"/>
      <c r="G79" s="946"/>
    </row>
    <row r="80" spans="1:7">
      <c r="A80" s="494"/>
      <c r="B80" s="495"/>
      <c r="C80" s="495"/>
      <c r="D80" s="495"/>
      <c r="E80" s="495"/>
      <c r="F80" s="496"/>
      <c r="G80" s="946"/>
    </row>
    <row r="81" spans="1:7">
      <c r="A81" s="494"/>
      <c r="B81" s="495"/>
      <c r="C81" s="495"/>
      <c r="D81" s="495"/>
      <c r="E81" s="495"/>
      <c r="F81" s="496"/>
      <c r="G81" s="946"/>
    </row>
    <row r="82" spans="1:7">
      <c r="A82" s="625"/>
      <c r="B82" s="626"/>
      <c r="C82" s="626"/>
      <c r="D82" s="626"/>
      <c r="E82" s="626"/>
      <c r="F82" s="627"/>
      <c r="G82" s="908"/>
    </row>
    <row r="83" spans="1:7" hidden="1" outlineLevel="1">
      <c r="A83" s="494"/>
      <c r="B83" s="495"/>
      <c r="C83" s="495"/>
      <c r="D83" s="495"/>
      <c r="E83" s="495"/>
      <c r="F83" s="496"/>
      <c r="G83" s="1411" t="s">
        <v>144</v>
      </c>
    </row>
    <row r="84" spans="1:7" hidden="1" outlineLevel="1">
      <c r="A84" s="494"/>
      <c r="B84" s="495"/>
      <c r="C84" s="495"/>
      <c r="D84" s="495"/>
      <c r="E84" s="495"/>
      <c r="F84" s="496"/>
      <c r="G84" s="1411"/>
    </row>
    <row r="85" spans="1:7" hidden="1" outlineLevel="1">
      <c r="A85" s="494"/>
      <c r="B85" s="495"/>
      <c r="C85" s="495"/>
      <c r="D85" s="495"/>
      <c r="E85" s="495"/>
      <c r="F85" s="496"/>
      <c r="G85" s="1411"/>
    </row>
    <row r="86" spans="1:7" hidden="1" outlineLevel="1">
      <c r="A86" s="494"/>
      <c r="B86" s="495"/>
      <c r="C86" s="495"/>
      <c r="D86" s="495"/>
      <c r="E86" s="495"/>
      <c r="F86" s="496"/>
      <c r="G86" s="1411"/>
    </row>
    <row r="87" spans="1:7" hidden="1" outlineLevel="1">
      <c r="A87" s="494"/>
      <c r="B87" s="495"/>
      <c r="C87" s="495"/>
      <c r="D87" s="495"/>
      <c r="E87" s="495"/>
      <c r="F87" s="496"/>
      <c r="G87" s="1411"/>
    </row>
    <row r="88" spans="1:7" hidden="1" outlineLevel="1">
      <c r="A88" s="494"/>
      <c r="B88" s="495"/>
      <c r="C88" s="495"/>
      <c r="D88" s="495"/>
      <c r="E88" s="495"/>
      <c r="F88" s="496"/>
      <c r="G88" s="1411"/>
    </row>
    <row r="89" spans="1:7" hidden="1" outlineLevel="1">
      <c r="A89" s="494"/>
      <c r="B89" s="495"/>
      <c r="C89" s="495"/>
      <c r="D89" s="495"/>
      <c r="E89" s="495"/>
      <c r="F89" s="496"/>
      <c r="G89" s="1411"/>
    </row>
    <row r="90" spans="1:7" hidden="1" outlineLevel="1">
      <c r="A90" s="494"/>
      <c r="B90" s="495"/>
      <c r="C90" s="495"/>
      <c r="D90" s="495"/>
      <c r="E90" s="495"/>
      <c r="F90" s="496"/>
      <c r="G90" s="1411"/>
    </row>
    <row r="91" spans="1:7" hidden="1" outlineLevel="1">
      <c r="A91" s="494"/>
      <c r="B91" s="495"/>
      <c r="C91" s="495"/>
      <c r="D91" s="495"/>
      <c r="E91" s="495"/>
      <c r="F91" s="496"/>
      <c r="G91" s="1411"/>
    </row>
    <row r="92" spans="1:7" ht="15.75" hidden="1" outlineLevel="1" thickBot="1">
      <c r="A92" s="497"/>
      <c r="B92" s="498"/>
      <c r="C92" s="498"/>
      <c r="D92" s="498"/>
      <c r="E92" s="498"/>
      <c r="F92" s="499"/>
      <c r="G92" s="1412"/>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85" t="s">
        <v>741</v>
      </c>
      <c r="B1" s="885"/>
      <c r="C1" s="885"/>
      <c r="D1" s="885"/>
      <c r="E1" s="885"/>
      <c r="F1" s="341"/>
      <c r="G1" s="340"/>
      <c r="H1" s="230"/>
    </row>
    <row r="2" spans="1:8">
      <c r="A2" s="885" t="s">
        <v>255</v>
      </c>
      <c r="B2" s="885"/>
      <c r="C2" s="885"/>
      <c r="D2" s="885"/>
      <c r="E2" s="885"/>
      <c r="F2" s="341"/>
      <c r="G2" s="340"/>
      <c r="H2" s="230"/>
    </row>
    <row r="3" spans="1:8" ht="15.75" thickBot="1">
      <c r="A3" s="886"/>
      <c r="B3" s="886"/>
      <c r="C3" s="886"/>
      <c r="D3" s="886"/>
      <c r="E3" s="886"/>
      <c r="F3" s="886"/>
      <c r="G3" s="886"/>
    </row>
    <row r="4" spans="1:8">
      <c r="A4" s="887" t="s">
        <v>29</v>
      </c>
      <c r="B4" s="888"/>
      <c r="C4" s="888"/>
      <c r="D4" s="888"/>
      <c r="E4" s="888"/>
      <c r="F4" s="345"/>
      <c r="G4" s="893" t="s">
        <v>1056</v>
      </c>
    </row>
    <row r="5" spans="1:8" ht="15.75" thickBot="1">
      <c r="A5" s="890"/>
      <c r="B5" s="891"/>
      <c r="C5" s="891"/>
      <c r="D5" s="891"/>
      <c r="E5" s="891"/>
      <c r="F5" s="346"/>
      <c r="G5" s="952"/>
    </row>
    <row r="6" spans="1:8" ht="15.75" customHeight="1" thickBot="1">
      <c r="A6" s="1547" t="str">
        <f>Obsah!A3</f>
        <v>Informace platné k datu</v>
      </c>
      <c r="B6" s="1548"/>
      <c r="C6" s="1548"/>
      <c r="D6" s="1562"/>
      <c r="E6" s="361">
        <f>Obsah!C3</f>
        <v>42735</v>
      </c>
      <c r="F6" s="354"/>
      <c r="G6" s="355"/>
    </row>
    <row r="7" spans="1:8" ht="30" customHeight="1">
      <c r="A7" s="1238" t="s">
        <v>145</v>
      </c>
      <c r="B7" s="1395"/>
      <c r="C7" s="1525" t="s">
        <v>146</v>
      </c>
      <c r="D7" s="1549" t="s">
        <v>706</v>
      </c>
      <c r="E7" s="243" t="s">
        <v>147</v>
      </c>
      <c r="F7" s="17"/>
      <c r="G7" s="1440" t="s">
        <v>808</v>
      </c>
    </row>
    <row r="8" spans="1:8" ht="32.25" customHeight="1">
      <c r="A8" s="1239"/>
      <c r="B8" s="1396"/>
      <c r="C8" s="1520"/>
      <c r="D8" s="1550"/>
      <c r="E8" s="242" t="s">
        <v>148</v>
      </c>
      <c r="F8" s="18"/>
      <c r="G8" s="1420"/>
    </row>
    <row r="9" spans="1:8" ht="32.25" customHeight="1">
      <c r="A9" s="1239"/>
      <c r="B9" s="1396"/>
      <c r="C9" s="1520"/>
      <c r="D9" s="1551"/>
      <c r="E9" s="242" t="s">
        <v>707</v>
      </c>
      <c r="F9" s="18"/>
      <c r="G9" s="1420"/>
    </row>
    <row r="10" spans="1:8" s="96" customFormat="1" ht="30" customHeight="1">
      <c r="A10" s="1239"/>
      <c r="B10" s="1396"/>
      <c r="C10" s="1520"/>
      <c r="D10" s="1396" t="s">
        <v>149</v>
      </c>
      <c r="E10" s="1396"/>
      <c r="F10" s="244"/>
      <c r="G10" s="1420"/>
    </row>
    <row r="11" spans="1:8" ht="15" customHeight="1">
      <c r="A11" s="1239"/>
      <c r="B11" s="1396"/>
      <c r="C11" s="1520"/>
      <c r="D11" s="1520" t="s">
        <v>150</v>
      </c>
      <c r="E11" s="1520"/>
      <c r="F11" s="244"/>
      <c r="G11" s="1420"/>
    </row>
    <row r="12" spans="1:8" ht="30" customHeight="1">
      <c r="A12" s="1239"/>
      <c r="B12" s="1396"/>
      <c r="C12" s="1520"/>
      <c r="D12" s="1396" t="s">
        <v>153</v>
      </c>
      <c r="E12" s="1396"/>
      <c r="F12" s="244"/>
      <c r="G12" s="1420"/>
    </row>
    <row r="13" spans="1:8" ht="30" customHeight="1">
      <c r="A13" s="1239"/>
      <c r="B13" s="1396"/>
      <c r="C13" s="1520"/>
      <c r="D13" s="1396" t="s">
        <v>158</v>
      </c>
      <c r="E13" s="1396"/>
      <c r="F13" s="244"/>
      <c r="G13" s="1420"/>
    </row>
    <row r="14" spans="1:8" ht="15" customHeight="1">
      <c r="A14" s="1239"/>
      <c r="B14" s="1396"/>
      <c r="C14" s="1520"/>
      <c r="D14" s="1396" t="s">
        <v>154</v>
      </c>
      <c r="E14" s="1396"/>
      <c r="F14" s="244"/>
      <c r="G14" s="1420"/>
    </row>
    <row r="15" spans="1:8" ht="30" customHeight="1">
      <c r="A15" s="1239"/>
      <c r="B15" s="1396"/>
      <c r="C15" s="1520"/>
      <c r="D15" s="1396" t="s">
        <v>152</v>
      </c>
      <c r="E15" s="1396"/>
      <c r="F15" s="244"/>
      <c r="G15" s="1420"/>
    </row>
    <row r="16" spans="1:8" ht="30" customHeight="1">
      <c r="A16" s="1239"/>
      <c r="B16" s="1396"/>
      <c r="C16" s="1520"/>
      <c r="D16" s="1396" t="s">
        <v>151</v>
      </c>
      <c r="E16" s="1396"/>
      <c r="F16" s="244"/>
      <c r="G16" s="1420"/>
    </row>
    <row r="17" spans="1:7" ht="30" customHeight="1">
      <c r="A17" s="1239"/>
      <c r="B17" s="1396"/>
      <c r="C17" s="1520"/>
      <c r="D17" s="1396" t="s">
        <v>155</v>
      </c>
      <c r="E17" s="1396"/>
      <c r="F17" s="244"/>
      <c r="G17" s="1420"/>
    </row>
    <row r="18" spans="1:7" ht="30" customHeight="1">
      <c r="A18" s="1239"/>
      <c r="B18" s="1396"/>
      <c r="C18" s="1520" t="s">
        <v>156</v>
      </c>
      <c r="D18" s="1552" t="s">
        <v>706</v>
      </c>
      <c r="E18" s="242" t="s">
        <v>147</v>
      </c>
      <c r="F18" s="244"/>
      <c r="G18" s="1420"/>
    </row>
    <row r="19" spans="1:7" ht="30" customHeight="1">
      <c r="A19" s="1239"/>
      <c r="B19" s="1396"/>
      <c r="C19" s="1520"/>
      <c r="D19" s="1550"/>
      <c r="E19" s="242" t="s">
        <v>148</v>
      </c>
      <c r="F19" s="244"/>
      <c r="G19" s="1420"/>
    </row>
    <row r="20" spans="1:7" ht="30" customHeight="1">
      <c r="A20" s="1239"/>
      <c r="B20" s="1396"/>
      <c r="C20" s="1520"/>
      <c r="D20" s="1551"/>
      <c r="E20" s="242" t="s">
        <v>707</v>
      </c>
      <c r="F20" s="244"/>
      <c r="G20" s="1420"/>
    </row>
    <row r="21" spans="1:7" ht="30" customHeight="1">
      <c r="A21" s="1239"/>
      <c r="B21" s="1396"/>
      <c r="C21" s="1520"/>
      <c r="D21" s="1396" t="s">
        <v>149</v>
      </c>
      <c r="E21" s="1396"/>
      <c r="F21" s="18"/>
      <c r="G21" s="1420"/>
    </row>
    <row r="22" spans="1:7" ht="15" customHeight="1">
      <c r="A22" s="1239"/>
      <c r="B22" s="1396"/>
      <c r="C22" s="1520"/>
      <c r="D22" s="1520" t="s">
        <v>150</v>
      </c>
      <c r="E22" s="1520"/>
      <c r="F22" s="18"/>
      <c r="G22" s="1420"/>
    </row>
    <row r="23" spans="1:7" ht="30" customHeight="1">
      <c r="A23" s="1239"/>
      <c r="B23" s="1396"/>
      <c r="C23" s="1520"/>
      <c r="D23" s="1396" t="s">
        <v>153</v>
      </c>
      <c r="E23" s="1396"/>
      <c r="F23" s="18"/>
      <c r="G23" s="1420"/>
    </row>
    <row r="24" spans="1:7" ht="30" customHeight="1">
      <c r="A24" s="1239"/>
      <c r="B24" s="1396"/>
      <c r="C24" s="1520"/>
      <c r="D24" s="1396" t="s">
        <v>157</v>
      </c>
      <c r="E24" s="1396"/>
      <c r="F24" s="18"/>
      <c r="G24" s="1420"/>
    </row>
    <row r="25" spans="1:7">
      <c r="A25" s="1239"/>
      <c r="B25" s="1396"/>
      <c r="C25" s="1520"/>
      <c r="D25" s="1396" t="s">
        <v>154</v>
      </c>
      <c r="E25" s="1396"/>
      <c r="F25" s="18"/>
      <c r="G25" s="1420"/>
    </row>
    <row r="26" spans="1:7" ht="30" customHeight="1">
      <c r="A26" s="1239"/>
      <c r="B26" s="1396"/>
      <c r="C26" s="1520"/>
      <c r="D26" s="1396" t="s">
        <v>152</v>
      </c>
      <c r="E26" s="1396"/>
      <c r="F26" s="18"/>
      <c r="G26" s="1420"/>
    </row>
    <row r="27" spans="1:7" ht="30" customHeight="1">
      <c r="A27" s="1239"/>
      <c r="B27" s="1396"/>
      <c r="C27" s="1520"/>
      <c r="D27" s="1396" t="s">
        <v>151</v>
      </c>
      <c r="E27" s="1396"/>
      <c r="F27" s="18"/>
      <c r="G27" s="1420"/>
    </row>
    <row r="28" spans="1:7" ht="30" customHeight="1" thickBot="1">
      <c r="A28" s="1240"/>
      <c r="B28" s="1397"/>
      <c r="C28" s="1519"/>
      <c r="D28" s="1397" t="s">
        <v>155</v>
      </c>
      <c r="E28" s="1397"/>
      <c r="F28" s="19"/>
      <c r="G28" s="1421"/>
    </row>
    <row r="29" spans="1:7" ht="30" hidden="1" customHeight="1" outlineLevel="1">
      <c r="A29" s="1238" t="s">
        <v>145</v>
      </c>
      <c r="B29" s="1395"/>
      <c r="C29" s="1525" t="s">
        <v>146</v>
      </c>
      <c r="D29" s="1549" t="s">
        <v>706</v>
      </c>
      <c r="E29" s="226" t="s">
        <v>147</v>
      </c>
      <c r="F29" s="17"/>
      <c r="G29" s="1440" t="s">
        <v>808</v>
      </c>
    </row>
    <row r="30" spans="1:7" ht="30" hidden="1" customHeight="1" outlineLevel="1">
      <c r="A30" s="1239"/>
      <c r="B30" s="1396"/>
      <c r="C30" s="1520"/>
      <c r="D30" s="1550"/>
      <c r="E30" s="228" t="s">
        <v>148</v>
      </c>
      <c r="F30" s="18"/>
      <c r="G30" s="1420"/>
    </row>
    <row r="31" spans="1:7" ht="30" hidden="1" customHeight="1" outlineLevel="1">
      <c r="A31" s="1239"/>
      <c r="B31" s="1396"/>
      <c r="C31" s="1520"/>
      <c r="D31" s="1551"/>
      <c r="E31" s="228" t="s">
        <v>707</v>
      </c>
      <c r="F31" s="18"/>
      <c r="G31" s="1420"/>
    </row>
    <row r="32" spans="1:7" ht="30" hidden="1" customHeight="1" outlineLevel="1">
      <c r="A32" s="1239"/>
      <c r="B32" s="1396"/>
      <c r="C32" s="1520"/>
      <c r="D32" s="1396" t="s">
        <v>149</v>
      </c>
      <c r="E32" s="1396"/>
      <c r="F32" s="229"/>
      <c r="G32" s="1420"/>
    </row>
    <row r="33" spans="1:7" ht="15" hidden="1" customHeight="1" outlineLevel="1">
      <c r="A33" s="1239"/>
      <c r="B33" s="1396"/>
      <c r="C33" s="1520"/>
      <c r="D33" s="1520" t="s">
        <v>150</v>
      </c>
      <c r="E33" s="1520"/>
      <c r="F33" s="229"/>
      <c r="G33" s="1420"/>
    </row>
    <row r="34" spans="1:7" ht="30" hidden="1" customHeight="1" outlineLevel="1">
      <c r="A34" s="1239"/>
      <c r="B34" s="1396"/>
      <c r="C34" s="1520"/>
      <c r="D34" s="1396" t="s">
        <v>153</v>
      </c>
      <c r="E34" s="1396"/>
      <c r="F34" s="229"/>
      <c r="G34" s="1420"/>
    </row>
    <row r="35" spans="1:7" ht="30" hidden="1" customHeight="1" outlineLevel="1">
      <c r="A35" s="1239"/>
      <c r="B35" s="1396"/>
      <c r="C35" s="1520"/>
      <c r="D35" s="1396" t="s">
        <v>158</v>
      </c>
      <c r="E35" s="1396"/>
      <c r="F35" s="229"/>
      <c r="G35" s="1420"/>
    </row>
    <row r="36" spans="1:7" ht="15" hidden="1" customHeight="1" outlineLevel="1">
      <c r="A36" s="1239"/>
      <c r="B36" s="1396"/>
      <c r="C36" s="1520"/>
      <c r="D36" s="1396" t="s">
        <v>154</v>
      </c>
      <c r="E36" s="1396"/>
      <c r="F36" s="229"/>
      <c r="G36" s="1420"/>
    </row>
    <row r="37" spans="1:7" ht="30" hidden="1" customHeight="1" outlineLevel="1">
      <c r="A37" s="1239"/>
      <c r="B37" s="1396"/>
      <c r="C37" s="1520"/>
      <c r="D37" s="1396" t="s">
        <v>152</v>
      </c>
      <c r="E37" s="1396"/>
      <c r="F37" s="229"/>
      <c r="G37" s="1420"/>
    </row>
    <row r="38" spans="1:7" ht="30" hidden="1" customHeight="1" outlineLevel="1">
      <c r="A38" s="1239"/>
      <c r="B38" s="1396"/>
      <c r="C38" s="1520"/>
      <c r="D38" s="1396" t="s">
        <v>151</v>
      </c>
      <c r="E38" s="1396"/>
      <c r="F38" s="229"/>
      <c r="G38" s="1420"/>
    </row>
    <row r="39" spans="1:7" ht="30" hidden="1" customHeight="1" outlineLevel="1">
      <c r="A39" s="1239"/>
      <c r="B39" s="1396"/>
      <c r="C39" s="1520"/>
      <c r="D39" s="1396" t="s">
        <v>155</v>
      </c>
      <c r="E39" s="1396"/>
      <c r="F39" s="229"/>
      <c r="G39" s="1420"/>
    </row>
    <row r="40" spans="1:7" ht="30" hidden="1" customHeight="1" outlineLevel="1">
      <c r="A40" s="1239"/>
      <c r="B40" s="1396"/>
      <c r="C40" s="1520" t="s">
        <v>156</v>
      </c>
      <c r="D40" s="1552" t="s">
        <v>706</v>
      </c>
      <c r="E40" s="228" t="s">
        <v>147</v>
      </c>
      <c r="F40" s="229"/>
      <c r="G40" s="1420"/>
    </row>
    <row r="41" spans="1:7" ht="30" hidden="1" customHeight="1" outlineLevel="1">
      <c r="A41" s="1239"/>
      <c r="B41" s="1396"/>
      <c r="C41" s="1520"/>
      <c r="D41" s="1550"/>
      <c r="E41" s="228" t="s">
        <v>148</v>
      </c>
      <c r="F41" s="229"/>
      <c r="G41" s="1420"/>
    </row>
    <row r="42" spans="1:7" ht="25.5" hidden="1" outlineLevel="1">
      <c r="A42" s="1239"/>
      <c r="B42" s="1396"/>
      <c r="C42" s="1520"/>
      <c r="D42" s="1551"/>
      <c r="E42" s="228" t="s">
        <v>707</v>
      </c>
      <c r="F42" s="229"/>
      <c r="G42" s="1420"/>
    </row>
    <row r="43" spans="1:7" ht="30" hidden="1" customHeight="1" outlineLevel="1">
      <c r="A43" s="1239"/>
      <c r="B43" s="1396"/>
      <c r="C43" s="1520"/>
      <c r="D43" s="1396" t="s">
        <v>149</v>
      </c>
      <c r="E43" s="1396"/>
      <c r="F43" s="18"/>
      <c r="G43" s="1420"/>
    </row>
    <row r="44" spans="1:7" ht="15" hidden="1" customHeight="1" outlineLevel="1">
      <c r="A44" s="1239"/>
      <c r="B44" s="1396"/>
      <c r="C44" s="1520"/>
      <c r="D44" s="1520" t="s">
        <v>150</v>
      </c>
      <c r="E44" s="1520"/>
      <c r="F44" s="18"/>
      <c r="G44" s="1420"/>
    </row>
    <row r="45" spans="1:7" ht="30" hidden="1" customHeight="1" outlineLevel="1">
      <c r="A45" s="1239"/>
      <c r="B45" s="1396"/>
      <c r="C45" s="1520"/>
      <c r="D45" s="1396" t="s">
        <v>153</v>
      </c>
      <c r="E45" s="1396"/>
      <c r="F45" s="18"/>
      <c r="G45" s="1420"/>
    </row>
    <row r="46" spans="1:7" ht="30" hidden="1" customHeight="1" outlineLevel="1">
      <c r="A46" s="1239"/>
      <c r="B46" s="1396"/>
      <c r="C46" s="1520"/>
      <c r="D46" s="1396" t="s">
        <v>157</v>
      </c>
      <c r="E46" s="1396"/>
      <c r="F46" s="18"/>
      <c r="G46" s="1420"/>
    </row>
    <row r="47" spans="1:7" ht="15" hidden="1" customHeight="1" outlineLevel="1">
      <c r="A47" s="1239"/>
      <c r="B47" s="1396"/>
      <c r="C47" s="1520"/>
      <c r="D47" s="1396" t="s">
        <v>154</v>
      </c>
      <c r="E47" s="1396"/>
      <c r="F47" s="18"/>
      <c r="G47" s="1420"/>
    </row>
    <row r="48" spans="1:7" ht="30" hidden="1" customHeight="1" outlineLevel="1">
      <c r="A48" s="1239"/>
      <c r="B48" s="1396"/>
      <c r="C48" s="1520"/>
      <c r="D48" s="1396" t="s">
        <v>152</v>
      </c>
      <c r="E48" s="1396"/>
      <c r="F48" s="18"/>
      <c r="G48" s="1420"/>
    </row>
    <row r="49" spans="1:7" ht="30" hidden="1" customHeight="1" outlineLevel="1">
      <c r="A49" s="1239"/>
      <c r="B49" s="1396"/>
      <c r="C49" s="1520"/>
      <c r="D49" s="1396" t="s">
        <v>151</v>
      </c>
      <c r="E49" s="1396"/>
      <c r="F49" s="18"/>
      <c r="G49" s="1420"/>
    </row>
    <row r="50" spans="1:7" ht="30" hidden="1" customHeight="1" outlineLevel="1" thickBot="1">
      <c r="A50" s="1553"/>
      <c r="B50" s="1552"/>
      <c r="C50" s="1554"/>
      <c r="D50" s="1552" t="s">
        <v>155</v>
      </c>
      <c r="E50" s="1552"/>
      <c r="F50" s="156"/>
      <c r="G50" s="1421"/>
    </row>
    <row r="51" spans="1:7" ht="30" hidden="1" customHeight="1" outlineLevel="1">
      <c r="A51" s="1238" t="s">
        <v>145</v>
      </c>
      <c r="B51" s="1395"/>
      <c r="C51" s="1525" t="s">
        <v>146</v>
      </c>
      <c r="D51" s="1549" t="s">
        <v>706</v>
      </c>
      <c r="E51" s="226" t="s">
        <v>147</v>
      </c>
      <c r="F51" s="17"/>
      <c r="G51" s="1440" t="s">
        <v>808</v>
      </c>
    </row>
    <row r="52" spans="1:7" ht="30" hidden="1" customHeight="1" outlineLevel="1">
      <c r="A52" s="1239"/>
      <c r="B52" s="1396"/>
      <c r="C52" s="1520"/>
      <c r="D52" s="1550"/>
      <c r="E52" s="228" t="s">
        <v>148</v>
      </c>
      <c r="F52" s="18"/>
      <c r="G52" s="1420"/>
    </row>
    <row r="53" spans="1:7" ht="30" hidden="1" customHeight="1" outlineLevel="1">
      <c r="A53" s="1239"/>
      <c r="B53" s="1396"/>
      <c r="C53" s="1520"/>
      <c r="D53" s="1551"/>
      <c r="E53" s="228" t="s">
        <v>707</v>
      </c>
      <c r="F53" s="18"/>
      <c r="G53" s="1420"/>
    </row>
    <row r="54" spans="1:7" ht="30" hidden="1" customHeight="1" outlineLevel="1">
      <c r="A54" s="1239"/>
      <c r="B54" s="1396"/>
      <c r="C54" s="1520"/>
      <c r="D54" s="1396" t="s">
        <v>149</v>
      </c>
      <c r="E54" s="1396"/>
      <c r="F54" s="229"/>
      <c r="G54" s="1420"/>
    </row>
    <row r="55" spans="1:7" ht="15" hidden="1" customHeight="1" outlineLevel="1">
      <c r="A55" s="1239"/>
      <c r="B55" s="1396"/>
      <c r="C55" s="1520"/>
      <c r="D55" s="1520" t="s">
        <v>150</v>
      </c>
      <c r="E55" s="1520"/>
      <c r="F55" s="229"/>
      <c r="G55" s="1420"/>
    </row>
    <row r="56" spans="1:7" ht="30" hidden="1" customHeight="1" outlineLevel="1">
      <c r="A56" s="1239"/>
      <c r="B56" s="1396"/>
      <c r="C56" s="1520"/>
      <c r="D56" s="1396" t="s">
        <v>153</v>
      </c>
      <c r="E56" s="1396"/>
      <c r="F56" s="229"/>
      <c r="G56" s="1420"/>
    </row>
    <row r="57" spans="1:7" ht="30" hidden="1" customHeight="1" outlineLevel="1">
      <c r="A57" s="1239"/>
      <c r="B57" s="1396"/>
      <c r="C57" s="1520"/>
      <c r="D57" s="1396" t="s">
        <v>158</v>
      </c>
      <c r="E57" s="1396"/>
      <c r="F57" s="229"/>
      <c r="G57" s="1420"/>
    </row>
    <row r="58" spans="1:7" ht="15" hidden="1" customHeight="1" outlineLevel="1">
      <c r="A58" s="1239"/>
      <c r="B58" s="1396"/>
      <c r="C58" s="1520"/>
      <c r="D58" s="1396" t="s">
        <v>154</v>
      </c>
      <c r="E58" s="1396"/>
      <c r="F58" s="229"/>
      <c r="G58" s="1420"/>
    </row>
    <row r="59" spans="1:7" ht="30" hidden="1" customHeight="1" outlineLevel="1">
      <c r="A59" s="1239"/>
      <c r="B59" s="1396"/>
      <c r="C59" s="1520"/>
      <c r="D59" s="1396" t="s">
        <v>152</v>
      </c>
      <c r="E59" s="1396"/>
      <c r="F59" s="229"/>
      <c r="G59" s="1420"/>
    </row>
    <row r="60" spans="1:7" ht="30" hidden="1" customHeight="1" outlineLevel="1">
      <c r="A60" s="1239"/>
      <c r="B60" s="1396"/>
      <c r="C60" s="1520"/>
      <c r="D60" s="1396" t="s">
        <v>151</v>
      </c>
      <c r="E60" s="1396"/>
      <c r="F60" s="229"/>
      <c r="G60" s="1420"/>
    </row>
    <row r="61" spans="1:7" ht="30" hidden="1" customHeight="1" outlineLevel="1">
      <c r="A61" s="1239"/>
      <c r="B61" s="1396"/>
      <c r="C61" s="1520"/>
      <c r="D61" s="1396" t="s">
        <v>155</v>
      </c>
      <c r="E61" s="1396"/>
      <c r="F61" s="229"/>
      <c r="G61" s="1420"/>
    </row>
    <row r="62" spans="1:7" hidden="1" outlineLevel="1">
      <c r="A62" s="1239"/>
      <c r="B62" s="1396"/>
      <c r="C62" s="1520" t="s">
        <v>156</v>
      </c>
      <c r="D62" s="1552" t="s">
        <v>706</v>
      </c>
      <c r="E62" s="228" t="s">
        <v>147</v>
      </c>
      <c r="F62" s="229"/>
      <c r="G62" s="1420"/>
    </row>
    <row r="63" spans="1:7" ht="30" hidden="1" customHeight="1" outlineLevel="1">
      <c r="A63" s="1239"/>
      <c r="B63" s="1396"/>
      <c r="C63" s="1520"/>
      <c r="D63" s="1550"/>
      <c r="E63" s="228" t="s">
        <v>148</v>
      </c>
      <c r="F63" s="229"/>
      <c r="G63" s="1420"/>
    </row>
    <row r="64" spans="1:7" ht="30" hidden="1" customHeight="1" outlineLevel="1">
      <c r="A64" s="1239"/>
      <c r="B64" s="1396"/>
      <c r="C64" s="1520"/>
      <c r="D64" s="1551"/>
      <c r="E64" s="228" t="s">
        <v>707</v>
      </c>
      <c r="F64" s="229"/>
      <c r="G64" s="1420"/>
    </row>
    <row r="65" spans="1:7" ht="30" hidden="1" customHeight="1" outlineLevel="1">
      <c r="A65" s="1239"/>
      <c r="B65" s="1396"/>
      <c r="C65" s="1520"/>
      <c r="D65" s="1396" t="s">
        <v>149</v>
      </c>
      <c r="E65" s="1396"/>
      <c r="F65" s="18"/>
      <c r="G65" s="1420"/>
    </row>
    <row r="66" spans="1:7" ht="15" hidden="1" customHeight="1" outlineLevel="1">
      <c r="A66" s="1239"/>
      <c r="B66" s="1396"/>
      <c r="C66" s="1520"/>
      <c r="D66" s="1520" t="s">
        <v>150</v>
      </c>
      <c r="E66" s="1520"/>
      <c r="F66" s="18"/>
      <c r="G66" s="1420"/>
    </row>
    <row r="67" spans="1:7" ht="30" hidden="1" customHeight="1" outlineLevel="1">
      <c r="A67" s="1239"/>
      <c r="B67" s="1396"/>
      <c r="C67" s="1520"/>
      <c r="D67" s="1396" t="s">
        <v>153</v>
      </c>
      <c r="E67" s="1396"/>
      <c r="F67" s="18"/>
      <c r="G67" s="1420"/>
    </row>
    <row r="68" spans="1:7" ht="30" hidden="1" customHeight="1" outlineLevel="1">
      <c r="A68" s="1239"/>
      <c r="B68" s="1396"/>
      <c r="C68" s="1520"/>
      <c r="D68" s="1396" t="s">
        <v>157</v>
      </c>
      <c r="E68" s="1396"/>
      <c r="F68" s="18"/>
      <c r="G68" s="1420"/>
    </row>
    <row r="69" spans="1:7" ht="15" hidden="1" customHeight="1" outlineLevel="1">
      <c r="A69" s="1239"/>
      <c r="B69" s="1396"/>
      <c r="C69" s="1520"/>
      <c r="D69" s="1396" t="s">
        <v>154</v>
      </c>
      <c r="E69" s="1396"/>
      <c r="F69" s="18"/>
      <c r="G69" s="1420"/>
    </row>
    <row r="70" spans="1:7" ht="30" hidden="1" customHeight="1" outlineLevel="1">
      <c r="A70" s="1239"/>
      <c r="B70" s="1396"/>
      <c r="C70" s="1520"/>
      <c r="D70" s="1396" t="s">
        <v>152</v>
      </c>
      <c r="E70" s="1396"/>
      <c r="F70" s="18"/>
      <c r="G70" s="1420"/>
    </row>
    <row r="71" spans="1:7" ht="30" hidden="1" customHeight="1" outlineLevel="1">
      <c r="A71" s="1239"/>
      <c r="B71" s="1396"/>
      <c r="C71" s="1520"/>
      <c r="D71" s="1396" t="s">
        <v>151</v>
      </c>
      <c r="E71" s="1396"/>
      <c r="F71" s="18"/>
      <c r="G71" s="1420"/>
    </row>
    <row r="72" spans="1:7" ht="30" hidden="1" customHeight="1" outlineLevel="1" thickBot="1">
      <c r="A72" s="1553"/>
      <c r="B72" s="1552"/>
      <c r="C72" s="1554"/>
      <c r="D72" s="1552" t="s">
        <v>155</v>
      </c>
      <c r="E72" s="1552"/>
      <c r="F72" s="156"/>
      <c r="G72" s="1421"/>
    </row>
    <row r="73" spans="1:7" ht="30" hidden="1" customHeight="1" outlineLevel="1">
      <c r="A73" s="1238" t="s">
        <v>145</v>
      </c>
      <c r="B73" s="1395"/>
      <c r="C73" s="1525" t="s">
        <v>146</v>
      </c>
      <c r="D73" s="1549" t="s">
        <v>706</v>
      </c>
      <c r="E73" s="226" t="s">
        <v>147</v>
      </c>
      <c r="F73" s="17"/>
      <c r="G73" s="1440" t="s">
        <v>808</v>
      </c>
    </row>
    <row r="74" spans="1:7" ht="30" hidden="1" customHeight="1" outlineLevel="1">
      <c r="A74" s="1239"/>
      <c r="B74" s="1396"/>
      <c r="C74" s="1520"/>
      <c r="D74" s="1550"/>
      <c r="E74" s="228" t="s">
        <v>148</v>
      </c>
      <c r="F74" s="18"/>
      <c r="G74" s="1420"/>
    </row>
    <row r="75" spans="1:7" ht="30" hidden="1" customHeight="1" outlineLevel="1">
      <c r="A75" s="1239"/>
      <c r="B75" s="1396"/>
      <c r="C75" s="1520"/>
      <c r="D75" s="1551"/>
      <c r="E75" s="228" t="s">
        <v>707</v>
      </c>
      <c r="F75" s="18"/>
      <c r="G75" s="1420"/>
    </row>
    <row r="76" spans="1:7" ht="30" hidden="1" customHeight="1" outlineLevel="1">
      <c r="A76" s="1239"/>
      <c r="B76" s="1396"/>
      <c r="C76" s="1520"/>
      <c r="D76" s="1396" t="s">
        <v>149</v>
      </c>
      <c r="E76" s="1396"/>
      <c r="F76" s="229"/>
      <c r="G76" s="1420"/>
    </row>
    <row r="77" spans="1:7" ht="15" hidden="1" customHeight="1" outlineLevel="1">
      <c r="A77" s="1239"/>
      <c r="B77" s="1396"/>
      <c r="C77" s="1520"/>
      <c r="D77" s="1520" t="s">
        <v>150</v>
      </c>
      <c r="E77" s="1520"/>
      <c r="F77" s="229"/>
      <c r="G77" s="1420"/>
    </row>
    <row r="78" spans="1:7" ht="30" hidden="1" customHeight="1" outlineLevel="1">
      <c r="A78" s="1239"/>
      <c r="B78" s="1396"/>
      <c r="C78" s="1520"/>
      <c r="D78" s="1396" t="s">
        <v>153</v>
      </c>
      <c r="E78" s="1396"/>
      <c r="F78" s="229"/>
      <c r="G78" s="1420"/>
    </row>
    <row r="79" spans="1:7" ht="30" hidden="1" customHeight="1" outlineLevel="1">
      <c r="A79" s="1239"/>
      <c r="B79" s="1396"/>
      <c r="C79" s="1520"/>
      <c r="D79" s="1396" t="s">
        <v>158</v>
      </c>
      <c r="E79" s="1396"/>
      <c r="F79" s="229"/>
      <c r="G79" s="1420"/>
    </row>
    <row r="80" spans="1:7" ht="15" hidden="1" customHeight="1" outlineLevel="1">
      <c r="A80" s="1239"/>
      <c r="B80" s="1396"/>
      <c r="C80" s="1520"/>
      <c r="D80" s="1396" t="s">
        <v>154</v>
      </c>
      <c r="E80" s="1396"/>
      <c r="F80" s="229"/>
      <c r="G80" s="1420"/>
    </row>
    <row r="81" spans="1:7" ht="30" hidden="1" customHeight="1" outlineLevel="1">
      <c r="A81" s="1239"/>
      <c r="B81" s="1396"/>
      <c r="C81" s="1520"/>
      <c r="D81" s="1396" t="s">
        <v>152</v>
      </c>
      <c r="E81" s="1396"/>
      <c r="F81" s="229"/>
      <c r="G81" s="1420"/>
    </row>
    <row r="82" spans="1:7" ht="30" hidden="1" customHeight="1" outlineLevel="1">
      <c r="A82" s="1239"/>
      <c r="B82" s="1396"/>
      <c r="C82" s="1520"/>
      <c r="D82" s="1396" t="s">
        <v>151</v>
      </c>
      <c r="E82" s="1396"/>
      <c r="F82" s="229"/>
      <c r="G82" s="1420"/>
    </row>
    <row r="83" spans="1:7" ht="30" hidden="1" customHeight="1" outlineLevel="1">
      <c r="A83" s="1239"/>
      <c r="B83" s="1396"/>
      <c r="C83" s="1520"/>
      <c r="D83" s="1396" t="s">
        <v>155</v>
      </c>
      <c r="E83" s="1396"/>
      <c r="F83" s="229"/>
      <c r="G83" s="1420"/>
    </row>
    <row r="84" spans="1:7" ht="30" hidden="1" customHeight="1" outlineLevel="1">
      <c r="A84" s="1239"/>
      <c r="B84" s="1396"/>
      <c r="C84" s="1520" t="s">
        <v>156</v>
      </c>
      <c r="D84" s="1552" t="s">
        <v>706</v>
      </c>
      <c r="E84" s="228" t="s">
        <v>147</v>
      </c>
      <c r="F84" s="229"/>
      <c r="G84" s="1420"/>
    </row>
    <row r="85" spans="1:7" ht="30" hidden="1" customHeight="1" outlineLevel="1">
      <c r="A85" s="1239"/>
      <c r="B85" s="1396"/>
      <c r="C85" s="1520"/>
      <c r="D85" s="1550"/>
      <c r="E85" s="228" t="s">
        <v>148</v>
      </c>
      <c r="F85" s="229"/>
      <c r="G85" s="1420"/>
    </row>
    <row r="86" spans="1:7" ht="30" hidden="1" customHeight="1" outlineLevel="1">
      <c r="A86" s="1239"/>
      <c r="B86" s="1396"/>
      <c r="C86" s="1520"/>
      <c r="D86" s="1551"/>
      <c r="E86" s="228" t="s">
        <v>707</v>
      </c>
      <c r="F86" s="229"/>
      <c r="G86" s="1420"/>
    </row>
    <row r="87" spans="1:7" ht="30" hidden="1" customHeight="1" outlineLevel="1">
      <c r="A87" s="1239"/>
      <c r="B87" s="1396"/>
      <c r="C87" s="1520"/>
      <c r="D87" s="1396" t="s">
        <v>149</v>
      </c>
      <c r="E87" s="1396"/>
      <c r="F87" s="18"/>
      <c r="G87" s="1420"/>
    </row>
    <row r="88" spans="1:7" ht="15" hidden="1" customHeight="1" outlineLevel="1">
      <c r="A88" s="1239"/>
      <c r="B88" s="1396"/>
      <c r="C88" s="1520"/>
      <c r="D88" s="1520" t="s">
        <v>150</v>
      </c>
      <c r="E88" s="1520"/>
      <c r="F88" s="18"/>
      <c r="G88" s="1420"/>
    </row>
    <row r="89" spans="1:7" ht="30" hidden="1" customHeight="1" outlineLevel="1">
      <c r="A89" s="1239"/>
      <c r="B89" s="1396"/>
      <c r="C89" s="1520"/>
      <c r="D89" s="1396" t="s">
        <v>153</v>
      </c>
      <c r="E89" s="1396"/>
      <c r="F89" s="18"/>
      <c r="G89" s="1420"/>
    </row>
    <row r="90" spans="1:7" ht="30" hidden="1" customHeight="1" outlineLevel="1">
      <c r="A90" s="1239"/>
      <c r="B90" s="1396"/>
      <c r="C90" s="1520"/>
      <c r="D90" s="1396" t="s">
        <v>157</v>
      </c>
      <c r="E90" s="1396"/>
      <c r="F90" s="18"/>
      <c r="G90" s="1420"/>
    </row>
    <row r="91" spans="1:7" ht="15" hidden="1" customHeight="1" outlineLevel="1">
      <c r="A91" s="1239"/>
      <c r="B91" s="1396"/>
      <c r="C91" s="1520"/>
      <c r="D91" s="1396" t="s">
        <v>154</v>
      </c>
      <c r="E91" s="1396"/>
      <c r="F91" s="18"/>
      <c r="G91" s="1420"/>
    </row>
    <row r="92" spans="1:7" ht="30" hidden="1" customHeight="1" outlineLevel="1">
      <c r="A92" s="1239"/>
      <c r="B92" s="1396"/>
      <c r="C92" s="1520"/>
      <c r="D92" s="1396" t="s">
        <v>152</v>
      </c>
      <c r="E92" s="1396"/>
      <c r="F92" s="18"/>
      <c r="G92" s="1420"/>
    </row>
    <row r="93" spans="1:7" ht="30" hidden="1" customHeight="1" outlineLevel="1">
      <c r="A93" s="1239"/>
      <c r="B93" s="1396"/>
      <c r="C93" s="1520"/>
      <c r="D93" s="1396" t="s">
        <v>151</v>
      </c>
      <c r="E93" s="1396"/>
      <c r="F93" s="18"/>
      <c r="G93" s="1420"/>
    </row>
    <row r="94" spans="1:7" ht="30" hidden="1" customHeight="1" outlineLevel="1" thickBot="1">
      <c r="A94" s="1553"/>
      <c r="B94" s="1552"/>
      <c r="C94" s="1554"/>
      <c r="D94" s="1552" t="s">
        <v>155</v>
      </c>
      <c r="E94" s="1552"/>
      <c r="F94" s="156"/>
      <c r="G94" s="1421"/>
    </row>
    <row r="95" spans="1:7" ht="30" hidden="1" customHeight="1" outlineLevel="1">
      <c r="A95" s="1238" t="s">
        <v>145</v>
      </c>
      <c r="B95" s="1395"/>
      <c r="C95" s="1525" t="s">
        <v>146</v>
      </c>
      <c r="D95" s="1549" t="s">
        <v>706</v>
      </c>
      <c r="E95" s="226" t="s">
        <v>147</v>
      </c>
      <c r="F95" s="17"/>
      <c r="G95" s="1440" t="s">
        <v>808</v>
      </c>
    </row>
    <row r="96" spans="1:7" ht="30" hidden="1" customHeight="1" outlineLevel="1">
      <c r="A96" s="1239"/>
      <c r="B96" s="1396"/>
      <c r="C96" s="1520"/>
      <c r="D96" s="1550"/>
      <c r="E96" s="228" t="s">
        <v>148</v>
      </c>
      <c r="F96" s="18"/>
      <c r="G96" s="1420"/>
    </row>
    <row r="97" spans="1:7" ht="30" hidden="1" customHeight="1" outlineLevel="1">
      <c r="A97" s="1239"/>
      <c r="B97" s="1396"/>
      <c r="C97" s="1520"/>
      <c r="D97" s="1551"/>
      <c r="E97" s="228" t="s">
        <v>707</v>
      </c>
      <c r="F97" s="18"/>
      <c r="G97" s="1420"/>
    </row>
    <row r="98" spans="1:7" ht="30" hidden="1" customHeight="1" outlineLevel="1">
      <c r="A98" s="1239"/>
      <c r="B98" s="1396"/>
      <c r="C98" s="1520"/>
      <c r="D98" s="1396" t="s">
        <v>149</v>
      </c>
      <c r="E98" s="1396"/>
      <c r="F98" s="229"/>
      <c r="G98" s="1420"/>
    </row>
    <row r="99" spans="1:7" ht="15" hidden="1" customHeight="1" outlineLevel="1">
      <c r="A99" s="1239"/>
      <c r="B99" s="1396"/>
      <c r="C99" s="1520"/>
      <c r="D99" s="1520" t="s">
        <v>150</v>
      </c>
      <c r="E99" s="1520"/>
      <c r="F99" s="229"/>
      <c r="G99" s="1420"/>
    </row>
    <row r="100" spans="1:7" ht="30" hidden="1" customHeight="1" outlineLevel="1">
      <c r="A100" s="1239"/>
      <c r="B100" s="1396"/>
      <c r="C100" s="1520"/>
      <c r="D100" s="1396" t="s">
        <v>153</v>
      </c>
      <c r="E100" s="1396"/>
      <c r="F100" s="229"/>
      <c r="G100" s="1420"/>
    </row>
    <row r="101" spans="1:7" ht="30" hidden="1" customHeight="1" outlineLevel="1">
      <c r="A101" s="1239"/>
      <c r="B101" s="1396"/>
      <c r="C101" s="1520"/>
      <c r="D101" s="1396" t="s">
        <v>158</v>
      </c>
      <c r="E101" s="1396"/>
      <c r="F101" s="229"/>
      <c r="G101" s="1420"/>
    </row>
    <row r="102" spans="1:7" ht="15" hidden="1" customHeight="1" outlineLevel="1">
      <c r="A102" s="1239"/>
      <c r="B102" s="1396"/>
      <c r="C102" s="1520"/>
      <c r="D102" s="1396" t="s">
        <v>154</v>
      </c>
      <c r="E102" s="1396"/>
      <c r="F102" s="229"/>
      <c r="G102" s="1420"/>
    </row>
    <row r="103" spans="1:7" ht="30" hidden="1" customHeight="1" outlineLevel="1">
      <c r="A103" s="1239"/>
      <c r="B103" s="1396"/>
      <c r="C103" s="1520"/>
      <c r="D103" s="1396" t="s">
        <v>152</v>
      </c>
      <c r="E103" s="1396"/>
      <c r="F103" s="229"/>
      <c r="G103" s="1420"/>
    </row>
    <row r="104" spans="1:7" ht="30" hidden="1" customHeight="1" outlineLevel="1">
      <c r="A104" s="1239"/>
      <c r="B104" s="1396"/>
      <c r="C104" s="1520"/>
      <c r="D104" s="1396" t="s">
        <v>151</v>
      </c>
      <c r="E104" s="1396"/>
      <c r="F104" s="229"/>
      <c r="G104" s="1420"/>
    </row>
    <row r="105" spans="1:7" ht="30" hidden="1" customHeight="1" outlineLevel="1">
      <c r="A105" s="1239"/>
      <c r="B105" s="1396"/>
      <c r="C105" s="1520"/>
      <c r="D105" s="1396" t="s">
        <v>155</v>
      </c>
      <c r="E105" s="1396"/>
      <c r="F105" s="229"/>
      <c r="G105" s="1420"/>
    </row>
    <row r="106" spans="1:7" ht="30" hidden="1" customHeight="1" outlineLevel="1">
      <c r="A106" s="1239"/>
      <c r="B106" s="1396"/>
      <c r="C106" s="1520" t="s">
        <v>156</v>
      </c>
      <c r="D106" s="1552" t="s">
        <v>706</v>
      </c>
      <c r="E106" s="228" t="s">
        <v>147</v>
      </c>
      <c r="F106" s="229"/>
      <c r="G106" s="1420"/>
    </row>
    <row r="107" spans="1:7" ht="30" hidden="1" customHeight="1" outlineLevel="1">
      <c r="A107" s="1239"/>
      <c r="B107" s="1396"/>
      <c r="C107" s="1520"/>
      <c r="D107" s="1550"/>
      <c r="E107" s="228" t="s">
        <v>148</v>
      </c>
      <c r="F107" s="229"/>
      <c r="G107" s="1420"/>
    </row>
    <row r="108" spans="1:7" ht="30" hidden="1" customHeight="1" outlineLevel="1">
      <c r="A108" s="1239"/>
      <c r="B108" s="1396"/>
      <c r="C108" s="1520"/>
      <c r="D108" s="1551"/>
      <c r="E108" s="228" t="s">
        <v>707</v>
      </c>
      <c r="F108" s="229"/>
      <c r="G108" s="1420"/>
    </row>
    <row r="109" spans="1:7" ht="30" hidden="1" customHeight="1" outlineLevel="1">
      <c r="A109" s="1239"/>
      <c r="B109" s="1396"/>
      <c r="C109" s="1520"/>
      <c r="D109" s="1396" t="s">
        <v>149</v>
      </c>
      <c r="E109" s="1396"/>
      <c r="F109" s="18"/>
      <c r="G109" s="1420"/>
    </row>
    <row r="110" spans="1:7" ht="15" hidden="1" customHeight="1" outlineLevel="1">
      <c r="A110" s="1239"/>
      <c r="B110" s="1396"/>
      <c r="C110" s="1520"/>
      <c r="D110" s="1520" t="s">
        <v>150</v>
      </c>
      <c r="E110" s="1520"/>
      <c r="F110" s="18"/>
      <c r="G110" s="1420"/>
    </row>
    <row r="111" spans="1:7" ht="30" hidden="1" customHeight="1" outlineLevel="1">
      <c r="A111" s="1239"/>
      <c r="B111" s="1396"/>
      <c r="C111" s="1520"/>
      <c r="D111" s="1396" t="s">
        <v>153</v>
      </c>
      <c r="E111" s="1396"/>
      <c r="F111" s="18"/>
      <c r="G111" s="1420"/>
    </row>
    <row r="112" spans="1:7" ht="30" hidden="1" customHeight="1" outlineLevel="1">
      <c r="A112" s="1239"/>
      <c r="B112" s="1396"/>
      <c r="C112" s="1520"/>
      <c r="D112" s="1396" t="s">
        <v>157</v>
      </c>
      <c r="E112" s="1396"/>
      <c r="F112" s="18"/>
      <c r="G112" s="1420"/>
    </row>
    <row r="113" spans="1:7" ht="15" hidden="1" customHeight="1" outlineLevel="1">
      <c r="A113" s="1239"/>
      <c r="B113" s="1396"/>
      <c r="C113" s="1520"/>
      <c r="D113" s="1396" t="s">
        <v>154</v>
      </c>
      <c r="E113" s="1396"/>
      <c r="F113" s="18"/>
      <c r="G113" s="1420"/>
    </row>
    <row r="114" spans="1:7" ht="30" hidden="1" customHeight="1" outlineLevel="1">
      <c r="A114" s="1239"/>
      <c r="B114" s="1396"/>
      <c r="C114" s="1520"/>
      <c r="D114" s="1396" t="s">
        <v>152</v>
      </c>
      <c r="E114" s="1396"/>
      <c r="F114" s="18"/>
      <c r="G114" s="1420"/>
    </row>
    <row r="115" spans="1:7" ht="30" hidden="1" customHeight="1" outlineLevel="1">
      <c r="A115" s="1239"/>
      <c r="B115" s="1396"/>
      <c r="C115" s="1520"/>
      <c r="D115" s="1396" t="s">
        <v>151</v>
      </c>
      <c r="E115" s="1396"/>
      <c r="F115" s="18"/>
      <c r="G115" s="1420"/>
    </row>
    <row r="116" spans="1:7" ht="30" hidden="1" customHeight="1" outlineLevel="1" thickBot="1">
      <c r="A116" s="1553"/>
      <c r="B116" s="1552"/>
      <c r="C116" s="1554"/>
      <c r="D116" s="1552" t="s">
        <v>155</v>
      </c>
      <c r="E116" s="1552"/>
      <c r="F116" s="156"/>
      <c r="G116" s="1421"/>
    </row>
    <row r="117" spans="1:7" ht="30" hidden="1" customHeight="1" outlineLevel="1">
      <c r="A117" s="1238" t="s">
        <v>145</v>
      </c>
      <c r="B117" s="1395"/>
      <c r="C117" s="1525" t="s">
        <v>146</v>
      </c>
      <c r="D117" s="1549" t="s">
        <v>706</v>
      </c>
      <c r="E117" s="226" t="s">
        <v>147</v>
      </c>
      <c r="F117" s="17"/>
      <c r="G117" s="1440" t="s">
        <v>808</v>
      </c>
    </row>
    <row r="118" spans="1:7" ht="30" hidden="1" customHeight="1" outlineLevel="1">
      <c r="A118" s="1239"/>
      <c r="B118" s="1396"/>
      <c r="C118" s="1520"/>
      <c r="D118" s="1550"/>
      <c r="E118" s="228" t="s">
        <v>148</v>
      </c>
      <c r="F118" s="18"/>
      <c r="G118" s="1420"/>
    </row>
    <row r="119" spans="1:7" ht="30" hidden="1" customHeight="1" outlineLevel="1">
      <c r="A119" s="1239"/>
      <c r="B119" s="1396"/>
      <c r="C119" s="1520"/>
      <c r="D119" s="1551"/>
      <c r="E119" s="228" t="s">
        <v>707</v>
      </c>
      <c r="F119" s="18"/>
      <c r="G119" s="1420"/>
    </row>
    <row r="120" spans="1:7" ht="30" hidden="1" customHeight="1" outlineLevel="1">
      <c r="A120" s="1239"/>
      <c r="B120" s="1396"/>
      <c r="C120" s="1520"/>
      <c r="D120" s="1396" t="s">
        <v>149</v>
      </c>
      <c r="E120" s="1396"/>
      <c r="F120" s="229"/>
      <c r="G120" s="1420"/>
    </row>
    <row r="121" spans="1:7" ht="15" hidden="1" customHeight="1" outlineLevel="1">
      <c r="A121" s="1239"/>
      <c r="B121" s="1396"/>
      <c r="C121" s="1520"/>
      <c r="D121" s="1520" t="s">
        <v>150</v>
      </c>
      <c r="E121" s="1520"/>
      <c r="F121" s="229"/>
      <c r="G121" s="1420"/>
    </row>
    <row r="122" spans="1:7" ht="30" hidden="1" customHeight="1" outlineLevel="1">
      <c r="A122" s="1239"/>
      <c r="B122" s="1396"/>
      <c r="C122" s="1520"/>
      <c r="D122" s="1396" t="s">
        <v>153</v>
      </c>
      <c r="E122" s="1396"/>
      <c r="F122" s="229"/>
      <c r="G122" s="1420"/>
    </row>
    <row r="123" spans="1:7" ht="30" hidden="1" customHeight="1" outlineLevel="1">
      <c r="A123" s="1239"/>
      <c r="B123" s="1396"/>
      <c r="C123" s="1520"/>
      <c r="D123" s="1396" t="s">
        <v>158</v>
      </c>
      <c r="E123" s="1396"/>
      <c r="F123" s="229"/>
      <c r="G123" s="1420"/>
    </row>
    <row r="124" spans="1:7" ht="15" hidden="1" customHeight="1" outlineLevel="1">
      <c r="A124" s="1239"/>
      <c r="B124" s="1396"/>
      <c r="C124" s="1520"/>
      <c r="D124" s="1396" t="s">
        <v>154</v>
      </c>
      <c r="E124" s="1396"/>
      <c r="F124" s="229"/>
      <c r="G124" s="1420"/>
    </row>
    <row r="125" spans="1:7" ht="30" hidden="1" customHeight="1" outlineLevel="1">
      <c r="A125" s="1239"/>
      <c r="B125" s="1396"/>
      <c r="C125" s="1520"/>
      <c r="D125" s="1396" t="s">
        <v>152</v>
      </c>
      <c r="E125" s="1396"/>
      <c r="F125" s="229"/>
      <c r="G125" s="1420"/>
    </row>
    <row r="126" spans="1:7" ht="30" hidden="1" customHeight="1" outlineLevel="1">
      <c r="A126" s="1239"/>
      <c r="B126" s="1396"/>
      <c r="C126" s="1520"/>
      <c r="D126" s="1396" t="s">
        <v>151</v>
      </c>
      <c r="E126" s="1396"/>
      <c r="F126" s="229"/>
      <c r="G126" s="1420"/>
    </row>
    <row r="127" spans="1:7" ht="30" hidden="1" customHeight="1" outlineLevel="1">
      <c r="A127" s="1239"/>
      <c r="B127" s="1396"/>
      <c r="C127" s="1520"/>
      <c r="D127" s="1396" t="s">
        <v>155</v>
      </c>
      <c r="E127" s="1396"/>
      <c r="F127" s="229"/>
      <c r="G127" s="1420"/>
    </row>
    <row r="128" spans="1:7" ht="30" hidden="1" customHeight="1" outlineLevel="1">
      <c r="A128" s="1239"/>
      <c r="B128" s="1396"/>
      <c r="C128" s="1520" t="s">
        <v>156</v>
      </c>
      <c r="D128" s="1552" t="s">
        <v>706</v>
      </c>
      <c r="E128" s="228" t="s">
        <v>147</v>
      </c>
      <c r="F128" s="229"/>
      <c r="G128" s="1420"/>
    </row>
    <row r="129" spans="1:7" ht="30" hidden="1" customHeight="1" outlineLevel="1">
      <c r="A129" s="1239"/>
      <c r="B129" s="1396"/>
      <c r="C129" s="1520"/>
      <c r="D129" s="1550"/>
      <c r="E129" s="228" t="s">
        <v>148</v>
      </c>
      <c r="F129" s="229"/>
      <c r="G129" s="1420"/>
    </row>
    <row r="130" spans="1:7" ht="30" hidden="1" customHeight="1" outlineLevel="1">
      <c r="A130" s="1239"/>
      <c r="B130" s="1396"/>
      <c r="C130" s="1520"/>
      <c r="D130" s="1551"/>
      <c r="E130" s="228" t="s">
        <v>707</v>
      </c>
      <c r="F130" s="229"/>
      <c r="G130" s="1420"/>
    </row>
    <row r="131" spans="1:7" ht="30" hidden="1" customHeight="1" outlineLevel="1">
      <c r="A131" s="1239"/>
      <c r="B131" s="1396"/>
      <c r="C131" s="1520"/>
      <c r="D131" s="1396" t="s">
        <v>149</v>
      </c>
      <c r="E131" s="1396"/>
      <c r="F131" s="18"/>
      <c r="G131" s="1420"/>
    </row>
    <row r="132" spans="1:7" ht="15" hidden="1" customHeight="1" outlineLevel="1">
      <c r="A132" s="1239"/>
      <c r="B132" s="1396"/>
      <c r="C132" s="1520"/>
      <c r="D132" s="1520" t="s">
        <v>150</v>
      </c>
      <c r="E132" s="1520"/>
      <c r="F132" s="18"/>
      <c r="G132" s="1420"/>
    </row>
    <row r="133" spans="1:7" ht="30" hidden="1" customHeight="1" outlineLevel="1">
      <c r="A133" s="1239"/>
      <c r="B133" s="1396"/>
      <c r="C133" s="1520"/>
      <c r="D133" s="1396" t="s">
        <v>153</v>
      </c>
      <c r="E133" s="1396"/>
      <c r="F133" s="18"/>
      <c r="G133" s="1420"/>
    </row>
    <row r="134" spans="1:7" ht="30" hidden="1" customHeight="1" outlineLevel="1">
      <c r="A134" s="1239"/>
      <c r="B134" s="1396"/>
      <c r="C134" s="1520"/>
      <c r="D134" s="1396" t="s">
        <v>157</v>
      </c>
      <c r="E134" s="1396"/>
      <c r="F134" s="18"/>
      <c r="G134" s="1420"/>
    </row>
    <row r="135" spans="1:7" ht="15" hidden="1" customHeight="1" outlineLevel="1">
      <c r="A135" s="1239"/>
      <c r="B135" s="1396"/>
      <c r="C135" s="1520"/>
      <c r="D135" s="1396" t="s">
        <v>154</v>
      </c>
      <c r="E135" s="1396"/>
      <c r="F135" s="18"/>
      <c r="G135" s="1420"/>
    </row>
    <row r="136" spans="1:7" ht="30" hidden="1" customHeight="1" outlineLevel="1">
      <c r="A136" s="1239"/>
      <c r="B136" s="1396"/>
      <c r="C136" s="1520"/>
      <c r="D136" s="1396" t="s">
        <v>152</v>
      </c>
      <c r="E136" s="1396"/>
      <c r="F136" s="18"/>
      <c r="G136" s="1420"/>
    </row>
    <row r="137" spans="1:7" ht="30" hidden="1" customHeight="1" outlineLevel="1">
      <c r="A137" s="1239"/>
      <c r="B137" s="1396"/>
      <c r="C137" s="1520"/>
      <c r="D137" s="1396" t="s">
        <v>151</v>
      </c>
      <c r="E137" s="1396"/>
      <c r="F137" s="18"/>
      <c r="G137" s="1420"/>
    </row>
    <row r="138" spans="1:7" ht="30" hidden="1" customHeight="1" outlineLevel="1" thickBot="1">
      <c r="A138" s="1553"/>
      <c r="B138" s="1552"/>
      <c r="C138" s="1554"/>
      <c r="D138" s="1552" t="s">
        <v>155</v>
      </c>
      <c r="E138" s="1552"/>
      <c r="F138" s="156"/>
      <c r="G138" s="1421"/>
    </row>
    <row r="139" spans="1:7" ht="30" hidden="1" customHeight="1" outlineLevel="1">
      <c r="A139" s="1238" t="s">
        <v>145</v>
      </c>
      <c r="B139" s="1395"/>
      <c r="C139" s="1525" t="s">
        <v>146</v>
      </c>
      <c r="D139" s="1549" t="s">
        <v>706</v>
      </c>
      <c r="E139" s="226" t="s">
        <v>147</v>
      </c>
      <c r="F139" s="17"/>
      <c r="G139" s="1440" t="s">
        <v>808</v>
      </c>
    </row>
    <row r="140" spans="1:7" ht="30" hidden="1" customHeight="1" outlineLevel="1">
      <c r="A140" s="1239"/>
      <c r="B140" s="1396"/>
      <c r="C140" s="1520"/>
      <c r="D140" s="1550"/>
      <c r="E140" s="228" t="s">
        <v>148</v>
      </c>
      <c r="F140" s="18"/>
      <c r="G140" s="1420"/>
    </row>
    <row r="141" spans="1:7" ht="30" hidden="1" customHeight="1" outlineLevel="1">
      <c r="A141" s="1239"/>
      <c r="B141" s="1396"/>
      <c r="C141" s="1520"/>
      <c r="D141" s="1551"/>
      <c r="E141" s="228" t="s">
        <v>707</v>
      </c>
      <c r="F141" s="18"/>
      <c r="G141" s="1420"/>
    </row>
    <row r="142" spans="1:7" ht="30" hidden="1" customHeight="1" outlineLevel="1">
      <c r="A142" s="1239"/>
      <c r="B142" s="1396"/>
      <c r="C142" s="1520"/>
      <c r="D142" s="1396" t="s">
        <v>149</v>
      </c>
      <c r="E142" s="1396"/>
      <c r="F142" s="229"/>
      <c r="G142" s="1420"/>
    </row>
    <row r="143" spans="1:7" ht="15" hidden="1" customHeight="1" outlineLevel="1">
      <c r="A143" s="1239"/>
      <c r="B143" s="1396"/>
      <c r="C143" s="1520"/>
      <c r="D143" s="1520" t="s">
        <v>150</v>
      </c>
      <c r="E143" s="1520"/>
      <c r="F143" s="229"/>
      <c r="G143" s="1420"/>
    </row>
    <row r="144" spans="1:7" ht="30" hidden="1" customHeight="1" outlineLevel="1">
      <c r="A144" s="1239"/>
      <c r="B144" s="1396"/>
      <c r="C144" s="1520"/>
      <c r="D144" s="1396" t="s">
        <v>153</v>
      </c>
      <c r="E144" s="1396"/>
      <c r="F144" s="229"/>
      <c r="G144" s="1420"/>
    </row>
    <row r="145" spans="1:7" ht="30" hidden="1" customHeight="1" outlineLevel="1">
      <c r="A145" s="1239"/>
      <c r="B145" s="1396"/>
      <c r="C145" s="1520"/>
      <c r="D145" s="1396" t="s">
        <v>158</v>
      </c>
      <c r="E145" s="1396"/>
      <c r="F145" s="229"/>
      <c r="G145" s="1420"/>
    </row>
    <row r="146" spans="1:7" ht="15" hidden="1" customHeight="1" outlineLevel="1">
      <c r="A146" s="1239"/>
      <c r="B146" s="1396"/>
      <c r="C146" s="1520"/>
      <c r="D146" s="1396" t="s">
        <v>154</v>
      </c>
      <c r="E146" s="1396"/>
      <c r="F146" s="229"/>
      <c r="G146" s="1420"/>
    </row>
    <row r="147" spans="1:7" ht="30" hidden="1" customHeight="1" outlineLevel="1">
      <c r="A147" s="1239"/>
      <c r="B147" s="1396"/>
      <c r="C147" s="1520"/>
      <c r="D147" s="1396" t="s">
        <v>152</v>
      </c>
      <c r="E147" s="1396"/>
      <c r="F147" s="229"/>
      <c r="G147" s="1420"/>
    </row>
    <row r="148" spans="1:7" ht="30" hidden="1" customHeight="1" outlineLevel="1">
      <c r="A148" s="1239"/>
      <c r="B148" s="1396"/>
      <c r="C148" s="1520"/>
      <c r="D148" s="1396" t="s">
        <v>151</v>
      </c>
      <c r="E148" s="1396"/>
      <c r="F148" s="229"/>
      <c r="G148" s="1420"/>
    </row>
    <row r="149" spans="1:7" ht="30" hidden="1" customHeight="1" outlineLevel="1">
      <c r="A149" s="1239"/>
      <c r="B149" s="1396"/>
      <c r="C149" s="1520"/>
      <c r="D149" s="1396" t="s">
        <v>155</v>
      </c>
      <c r="E149" s="1396"/>
      <c r="F149" s="229"/>
      <c r="G149" s="1420"/>
    </row>
    <row r="150" spans="1:7" ht="30" hidden="1" customHeight="1" outlineLevel="1">
      <c r="A150" s="1239"/>
      <c r="B150" s="1396"/>
      <c r="C150" s="1520" t="s">
        <v>156</v>
      </c>
      <c r="D150" s="1552" t="s">
        <v>706</v>
      </c>
      <c r="E150" s="228" t="s">
        <v>147</v>
      </c>
      <c r="F150" s="229"/>
      <c r="G150" s="1420"/>
    </row>
    <row r="151" spans="1:7" ht="30" hidden="1" customHeight="1" outlineLevel="1">
      <c r="A151" s="1239"/>
      <c r="B151" s="1396"/>
      <c r="C151" s="1520"/>
      <c r="D151" s="1550"/>
      <c r="E151" s="228" t="s">
        <v>148</v>
      </c>
      <c r="F151" s="229"/>
      <c r="G151" s="1420"/>
    </row>
    <row r="152" spans="1:7" ht="25.5" hidden="1" outlineLevel="1">
      <c r="A152" s="1239"/>
      <c r="B152" s="1396"/>
      <c r="C152" s="1520"/>
      <c r="D152" s="1551"/>
      <c r="E152" s="228" t="s">
        <v>707</v>
      </c>
      <c r="F152" s="229"/>
      <c r="G152" s="1420"/>
    </row>
    <row r="153" spans="1:7" ht="30" hidden="1" customHeight="1" outlineLevel="1">
      <c r="A153" s="1239"/>
      <c r="B153" s="1396"/>
      <c r="C153" s="1520"/>
      <c r="D153" s="1396" t="s">
        <v>149</v>
      </c>
      <c r="E153" s="1396"/>
      <c r="F153" s="18"/>
      <c r="G153" s="1420"/>
    </row>
    <row r="154" spans="1:7" ht="15" hidden="1" customHeight="1" outlineLevel="1">
      <c r="A154" s="1239"/>
      <c r="B154" s="1396"/>
      <c r="C154" s="1520"/>
      <c r="D154" s="1520" t="s">
        <v>150</v>
      </c>
      <c r="E154" s="1520"/>
      <c r="F154" s="18"/>
      <c r="G154" s="1420"/>
    </row>
    <row r="155" spans="1:7" ht="30" hidden="1" customHeight="1" outlineLevel="1">
      <c r="A155" s="1239"/>
      <c r="B155" s="1396"/>
      <c r="C155" s="1520"/>
      <c r="D155" s="1396" t="s">
        <v>153</v>
      </c>
      <c r="E155" s="1396"/>
      <c r="F155" s="18"/>
      <c r="G155" s="1420"/>
    </row>
    <row r="156" spans="1:7" ht="30" hidden="1" customHeight="1" outlineLevel="1">
      <c r="A156" s="1239"/>
      <c r="B156" s="1396"/>
      <c r="C156" s="1520"/>
      <c r="D156" s="1396" t="s">
        <v>157</v>
      </c>
      <c r="E156" s="1396"/>
      <c r="F156" s="18"/>
      <c r="G156" s="1420"/>
    </row>
    <row r="157" spans="1:7" ht="15" hidden="1" customHeight="1" outlineLevel="1">
      <c r="A157" s="1239"/>
      <c r="B157" s="1396"/>
      <c r="C157" s="1520"/>
      <c r="D157" s="1396" t="s">
        <v>154</v>
      </c>
      <c r="E157" s="1396"/>
      <c r="F157" s="18"/>
      <c r="G157" s="1420"/>
    </row>
    <row r="158" spans="1:7" ht="30" hidden="1" customHeight="1" outlineLevel="1">
      <c r="A158" s="1239"/>
      <c r="B158" s="1396"/>
      <c r="C158" s="1520"/>
      <c r="D158" s="1396" t="s">
        <v>152</v>
      </c>
      <c r="E158" s="1396"/>
      <c r="F158" s="18"/>
      <c r="G158" s="1420"/>
    </row>
    <row r="159" spans="1:7" ht="30" hidden="1" customHeight="1" outlineLevel="1">
      <c r="A159" s="1239"/>
      <c r="B159" s="1396"/>
      <c r="C159" s="1520"/>
      <c r="D159" s="1396" t="s">
        <v>151</v>
      </c>
      <c r="E159" s="1396"/>
      <c r="F159" s="18"/>
      <c r="G159" s="1420"/>
    </row>
    <row r="160" spans="1:7" ht="30" hidden="1" customHeight="1" outlineLevel="1" thickBot="1">
      <c r="A160" s="1553"/>
      <c r="B160" s="1552"/>
      <c r="C160" s="1554"/>
      <c r="D160" s="1552" t="s">
        <v>155</v>
      </c>
      <c r="E160" s="1552"/>
      <c r="F160" s="156"/>
      <c r="G160" s="1421"/>
    </row>
    <row r="161" spans="1:7" ht="30" hidden="1" customHeight="1" outlineLevel="1">
      <c r="A161" s="1238" t="s">
        <v>145</v>
      </c>
      <c r="B161" s="1395"/>
      <c r="C161" s="1525" t="s">
        <v>146</v>
      </c>
      <c r="D161" s="1549" t="s">
        <v>706</v>
      </c>
      <c r="E161" s="226" t="s">
        <v>147</v>
      </c>
      <c r="F161" s="17"/>
      <c r="G161" s="1440" t="s">
        <v>808</v>
      </c>
    </row>
    <row r="162" spans="1:7" ht="30" hidden="1" customHeight="1" outlineLevel="1">
      <c r="A162" s="1239"/>
      <c r="B162" s="1396"/>
      <c r="C162" s="1520"/>
      <c r="D162" s="1550"/>
      <c r="E162" s="228" t="s">
        <v>148</v>
      </c>
      <c r="F162" s="18"/>
      <c r="G162" s="1420"/>
    </row>
    <row r="163" spans="1:7" ht="30" hidden="1" customHeight="1" outlineLevel="1">
      <c r="A163" s="1239"/>
      <c r="B163" s="1396"/>
      <c r="C163" s="1520"/>
      <c r="D163" s="1551"/>
      <c r="E163" s="228" t="s">
        <v>707</v>
      </c>
      <c r="F163" s="18"/>
      <c r="G163" s="1420"/>
    </row>
    <row r="164" spans="1:7" ht="30" hidden="1" customHeight="1" outlineLevel="1">
      <c r="A164" s="1239"/>
      <c r="B164" s="1396"/>
      <c r="C164" s="1520"/>
      <c r="D164" s="1396" t="s">
        <v>149</v>
      </c>
      <c r="E164" s="1396"/>
      <c r="F164" s="229"/>
      <c r="G164" s="1420"/>
    </row>
    <row r="165" spans="1:7" ht="15" hidden="1" customHeight="1" outlineLevel="1">
      <c r="A165" s="1239"/>
      <c r="B165" s="1396"/>
      <c r="C165" s="1520"/>
      <c r="D165" s="1520" t="s">
        <v>150</v>
      </c>
      <c r="E165" s="1520"/>
      <c r="F165" s="229"/>
      <c r="G165" s="1420"/>
    </row>
    <row r="166" spans="1:7" ht="30" hidden="1" customHeight="1" outlineLevel="1">
      <c r="A166" s="1239"/>
      <c r="B166" s="1396"/>
      <c r="C166" s="1520"/>
      <c r="D166" s="1396" t="s">
        <v>153</v>
      </c>
      <c r="E166" s="1396"/>
      <c r="F166" s="229"/>
      <c r="G166" s="1420"/>
    </row>
    <row r="167" spans="1:7" ht="30" hidden="1" customHeight="1" outlineLevel="1">
      <c r="A167" s="1239"/>
      <c r="B167" s="1396"/>
      <c r="C167" s="1520"/>
      <c r="D167" s="1396" t="s">
        <v>158</v>
      </c>
      <c r="E167" s="1396"/>
      <c r="F167" s="229"/>
      <c r="G167" s="1420"/>
    </row>
    <row r="168" spans="1:7" ht="15" hidden="1" customHeight="1" outlineLevel="1">
      <c r="A168" s="1239"/>
      <c r="B168" s="1396"/>
      <c r="C168" s="1520"/>
      <c r="D168" s="1396" t="s">
        <v>154</v>
      </c>
      <c r="E168" s="1396"/>
      <c r="F168" s="229"/>
      <c r="G168" s="1420"/>
    </row>
    <row r="169" spans="1:7" ht="30" hidden="1" customHeight="1" outlineLevel="1">
      <c r="A169" s="1239"/>
      <c r="B169" s="1396"/>
      <c r="C169" s="1520"/>
      <c r="D169" s="1396" t="s">
        <v>152</v>
      </c>
      <c r="E169" s="1396"/>
      <c r="F169" s="229"/>
      <c r="G169" s="1420"/>
    </row>
    <row r="170" spans="1:7" ht="30" hidden="1" customHeight="1" outlineLevel="1">
      <c r="A170" s="1239"/>
      <c r="B170" s="1396"/>
      <c r="C170" s="1520"/>
      <c r="D170" s="1396" t="s">
        <v>151</v>
      </c>
      <c r="E170" s="1396"/>
      <c r="F170" s="229"/>
      <c r="G170" s="1420"/>
    </row>
    <row r="171" spans="1:7" ht="30" hidden="1" customHeight="1" outlineLevel="1">
      <c r="A171" s="1239"/>
      <c r="B171" s="1396"/>
      <c r="C171" s="1520"/>
      <c r="D171" s="1396" t="s">
        <v>155</v>
      </c>
      <c r="E171" s="1396"/>
      <c r="F171" s="229"/>
      <c r="G171" s="1420"/>
    </row>
    <row r="172" spans="1:7" hidden="1" outlineLevel="1">
      <c r="A172" s="1239"/>
      <c r="B172" s="1396"/>
      <c r="C172" s="1520" t="s">
        <v>156</v>
      </c>
      <c r="D172" s="1552" t="s">
        <v>706</v>
      </c>
      <c r="E172" s="228" t="s">
        <v>147</v>
      </c>
      <c r="F172" s="229"/>
      <c r="G172" s="1420"/>
    </row>
    <row r="173" spans="1:7" ht="30" hidden="1" customHeight="1" outlineLevel="1">
      <c r="A173" s="1239"/>
      <c r="B173" s="1396"/>
      <c r="C173" s="1520"/>
      <c r="D173" s="1550"/>
      <c r="E173" s="228" t="s">
        <v>148</v>
      </c>
      <c r="F173" s="229"/>
      <c r="G173" s="1420"/>
    </row>
    <row r="174" spans="1:7" ht="30" hidden="1" customHeight="1" outlineLevel="1">
      <c r="A174" s="1239"/>
      <c r="B174" s="1396"/>
      <c r="C174" s="1520"/>
      <c r="D174" s="1551"/>
      <c r="E174" s="228" t="s">
        <v>707</v>
      </c>
      <c r="F174" s="229"/>
      <c r="G174" s="1420"/>
    </row>
    <row r="175" spans="1:7" ht="30" hidden="1" customHeight="1" outlineLevel="1">
      <c r="A175" s="1239"/>
      <c r="B175" s="1396"/>
      <c r="C175" s="1520"/>
      <c r="D175" s="1396" t="s">
        <v>149</v>
      </c>
      <c r="E175" s="1396"/>
      <c r="F175" s="18"/>
      <c r="G175" s="1420"/>
    </row>
    <row r="176" spans="1:7" ht="15" hidden="1" customHeight="1" outlineLevel="1">
      <c r="A176" s="1239"/>
      <c r="B176" s="1396"/>
      <c r="C176" s="1520"/>
      <c r="D176" s="1520" t="s">
        <v>150</v>
      </c>
      <c r="E176" s="1520"/>
      <c r="F176" s="18"/>
      <c r="G176" s="1420"/>
    </row>
    <row r="177" spans="1:7" ht="30" hidden="1" customHeight="1" outlineLevel="1">
      <c r="A177" s="1239"/>
      <c r="B177" s="1396"/>
      <c r="C177" s="1520"/>
      <c r="D177" s="1396" t="s">
        <v>153</v>
      </c>
      <c r="E177" s="1396"/>
      <c r="F177" s="18"/>
      <c r="G177" s="1420"/>
    </row>
    <row r="178" spans="1:7" ht="30" hidden="1" customHeight="1" outlineLevel="1">
      <c r="A178" s="1239"/>
      <c r="B178" s="1396"/>
      <c r="C178" s="1520"/>
      <c r="D178" s="1396" t="s">
        <v>157</v>
      </c>
      <c r="E178" s="1396"/>
      <c r="F178" s="18"/>
      <c r="G178" s="1420"/>
    </row>
    <row r="179" spans="1:7" ht="15" hidden="1" customHeight="1" outlineLevel="1">
      <c r="A179" s="1239"/>
      <c r="B179" s="1396"/>
      <c r="C179" s="1520"/>
      <c r="D179" s="1396" t="s">
        <v>154</v>
      </c>
      <c r="E179" s="1396"/>
      <c r="F179" s="18"/>
      <c r="G179" s="1420"/>
    </row>
    <row r="180" spans="1:7" ht="30" hidden="1" customHeight="1" outlineLevel="1">
      <c r="A180" s="1239"/>
      <c r="B180" s="1396"/>
      <c r="C180" s="1520"/>
      <c r="D180" s="1396" t="s">
        <v>152</v>
      </c>
      <c r="E180" s="1396"/>
      <c r="F180" s="18"/>
      <c r="G180" s="1420"/>
    </row>
    <row r="181" spans="1:7" ht="30" hidden="1" customHeight="1" outlineLevel="1">
      <c r="A181" s="1239"/>
      <c r="B181" s="1396"/>
      <c r="C181" s="1520"/>
      <c r="D181" s="1396" t="s">
        <v>151</v>
      </c>
      <c r="E181" s="1396"/>
      <c r="F181" s="18"/>
      <c r="G181" s="1420"/>
    </row>
    <row r="182" spans="1:7" ht="30" hidden="1" customHeight="1" outlineLevel="1" thickBot="1">
      <c r="A182" s="1553"/>
      <c r="B182" s="1552"/>
      <c r="C182" s="1554"/>
      <c r="D182" s="1552" t="s">
        <v>155</v>
      </c>
      <c r="E182" s="1552"/>
      <c r="F182" s="156"/>
      <c r="G182" s="1421"/>
    </row>
    <row r="183" spans="1:7" ht="30" hidden="1" customHeight="1" outlineLevel="1">
      <c r="A183" s="1238" t="s">
        <v>145</v>
      </c>
      <c r="B183" s="1395"/>
      <c r="C183" s="1525" t="s">
        <v>146</v>
      </c>
      <c r="D183" s="1549" t="s">
        <v>706</v>
      </c>
      <c r="E183" s="226" t="s">
        <v>147</v>
      </c>
      <c r="F183" s="17"/>
      <c r="G183" s="1440" t="s">
        <v>808</v>
      </c>
    </row>
    <row r="184" spans="1:7" ht="30" hidden="1" customHeight="1" outlineLevel="1">
      <c r="A184" s="1239"/>
      <c r="B184" s="1396"/>
      <c r="C184" s="1520"/>
      <c r="D184" s="1550"/>
      <c r="E184" s="228" t="s">
        <v>148</v>
      </c>
      <c r="F184" s="18"/>
      <c r="G184" s="1420"/>
    </row>
    <row r="185" spans="1:7" ht="30" hidden="1" customHeight="1" outlineLevel="1">
      <c r="A185" s="1239"/>
      <c r="B185" s="1396"/>
      <c r="C185" s="1520"/>
      <c r="D185" s="1551"/>
      <c r="E185" s="228" t="s">
        <v>707</v>
      </c>
      <c r="F185" s="18"/>
      <c r="G185" s="1420"/>
    </row>
    <row r="186" spans="1:7" ht="30" hidden="1" customHeight="1" outlineLevel="1">
      <c r="A186" s="1239"/>
      <c r="B186" s="1396"/>
      <c r="C186" s="1520"/>
      <c r="D186" s="1396" t="s">
        <v>149</v>
      </c>
      <c r="E186" s="1396"/>
      <c r="F186" s="229"/>
      <c r="G186" s="1420"/>
    </row>
    <row r="187" spans="1:7" ht="15" hidden="1" customHeight="1" outlineLevel="1">
      <c r="A187" s="1239"/>
      <c r="B187" s="1396"/>
      <c r="C187" s="1520"/>
      <c r="D187" s="1520" t="s">
        <v>150</v>
      </c>
      <c r="E187" s="1520"/>
      <c r="F187" s="229"/>
      <c r="G187" s="1420"/>
    </row>
    <row r="188" spans="1:7" ht="30" hidden="1" customHeight="1" outlineLevel="1">
      <c r="A188" s="1239"/>
      <c r="B188" s="1396"/>
      <c r="C188" s="1520"/>
      <c r="D188" s="1396" t="s">
        <v>153</v>
      </c>
      <c r="E188" s="1396"/>
      <c r="F188" s="229"/>
      <c r="G188" s="1420"/>
    </row>
    <row r="189" spans="1:7" ht="30" hidden="1" customHeight="1" outlineLevel="1">
      <c r="A189" s="1239"/>
      <c r="B189" s="1396"/>
      <c r="C189" s="1520"/>
      <c r="D189" s="1396" t="s">
        <v>158</v>
      </c>
      <c r="E189" s="1396"/>
      <c r="F189" s="229"/>
      <c r="G189" s="1420"/>
    </row>
    <row r="190" spans="1:7" ht="15" hidden="1" customHeight="1" outlineLevel="1">
      <c r="A190" s="1239"/>
      <c r="B190" s="1396"/>
      <c r="C190" s="1520"/>
      <c r="D190" s="1396" t="s">
        <v>154</v>
      </c>
      <c r="E190" s="1396"/>
      <c r="F190" s="229"/>
      <c r="G190" s="1420"/>
    </row>
    <row r="191" spans="1:7" ht="30" hidden="1" customHeight="1" outlineLevel="1">
      <c r="A191" s="1239"/>
      <c r="B191" s="1396"/>
      <c r="C191" s="1520"/>
      <c r="D191" s="1396" t="s">
        <v>152</v>
      </c>
      <c r="E191" s="1396"/>
      <c r="F191" s="229"/>
      <c r="G191" s="1420"/>
    </row>
    <row r="192" spans="1:7" ht="30" hidden="1" customHeight="1" outlineLevel="1">
      <c r="A192" s="1239"/>
      <c r="B192" s="1396"/>
      <c r="C192" s="1520"/>
      <c r="D192" s="1396" t="s">
        <v>151</v>
      </c>
      <c r="E192" s="1396"/>
      <c r="F192" s="229"/>
      <c r="G192" s="1420"/>
    </row>
    <row r="193" spans="1:7" ht="30" hidden="1" customHeight="1" outlineLevel="1">
      <c r="A193" s="1239"/>
      <c r="B193" s="1396"/>
      <c r="C193" s="1520"/>
      <c r="D193" s="1396" t="s">
        <v>155</v>
      </c>
      <c r="E193" s="1396"/>
      <c r="F193" s="229"/>
      <c r="G193" s="1420"/>
    </row>
    <row r="194" spans="1:7" ht="30" hidden="1" customHeight="1" outlineLevel="1">
      <c r="A194" s="1239"/>
      <c r="B194" s="1396"/>
      <c r="C194" s="1520" t="s">
        <v>156</v>
      </c>
      <c r="D194" s="1552" t="s">
        <v>706</v>
      </c>
      <c r="E194" s="228" t="s">
        <v>147</v>
      </c>
      <c r="F194" s="229"/>
      <c r="G194" s="1420"/>
    </row>
    <row r="195" spans="1:7" ht="30" hidden="1" customHeight="1" outlineLevel="1">
      <c r="A195" s="1239"/>
      <c r="B195" s="1396"/>
      <c r="C195" s="1520"/>
      <c r="D195" s="1550"/>
      <c r="E195" s="228" t="s">
        <v>148</v>
      </c>
      <c r="F195" s="229"/>
      <c r="G195" s="1420"/>
    </row>
    <row r="196" spans="1:7" ht="30" hidden="1" customHeight="1" outlineLevel="1">
      <c r="A196" s="1239"/>
      <c r="B196" s="1396"/>
      <c r="C196" s="1520"/>
      <c r="D196" s="1551"/>
      <c r="E196" s="228" t="s">
        <v>707</v>
      </c>
      <c r="F196" s="229"/>
      <c r="G196" s="1420"/>
    </row>
    <row r="197" spans="1:7" ht="30" hidden="1" customHeight="1" outlineLevel="1">
      <c r="A197" s="1239"/>
      <c r="B197" s="1396"/>
      <c r="C197" s="1520"/>
      <c r="D197" s="1396" t="s">
        <v>149</v>
      </c>
      <c r="E197" s="1396"/>
      <c r="F197" s="18"/>
      <c r="G197" s="1420"/>
    </row>
    <row r="198" spans="1:7" ht="15" hidden="1" customHeight="1" outlineLevel="1">
      <c r="A198" s="1239"/>
      <c r="B198" s="1396"/>
      <c r="C198" s="1520"/>
      <c r="D198" s="1520" t="s">
        <v>150</v>
      </c>
      <c r="E198" s="1520"/>
      <c r="F198" s="18"/>
      <c r="G198" s="1420"/>
    </row>
    <row r="199" spans="1:7" ht="30" hidden="1" customHeight="1" outlineLevel="1">
      <c r="A199" s="1239"/>
      <c r="B199" s="1396"/>
      <c r="C199" s="1520"/>
      <c r="D199" s="1396" t="s">
        <v>153</v>
      </c>
      <c r="E199" s="1396"/>
      <c r="F199" s="18"/>
      <c r="G199" s="1420"/>
    </row>
    <row r="200" spans="1:7" ht="30" hidden="1" customHeight="1" outlineLevel="1">
      <c r="A200" s="1239"/>
      <c r="B200" s="1396"/>
      <c r="C200" s="1520"/>
      <c r="D200" s="1396" t="s">
        <v>157</v>
      </c>
      <c r="E200" s="1396"/>
      <c r="F200" s="18"/>
      <c r="G200" s="1420"/>
    </row>
    <row r="201" spans="1:7" ht="15" hidden="1" customHeight="1" outlineLevel="1">
      <c r="A201" s="1239"/>
      <c r="B201" s="1396"/>
      <c r="C201" s="1520"/>
      <c r="D201" s="1396" t="s">
        <v>154</v>
      </c>
      <c r="E201" s="1396"/>
      <c r="F201" s="18"/>
      <c r="G201" s="1420"/>
    </row>
    <row r="202" spans="1:7" ht="30" hidden="1" customHeight="1" outlineLevel="1">
      <c r="A202" s="1239"/>
      <c r="B202" s="1396"/>
      <c r="C202" s="1520"/>
      <c r="D202" s="1396" t="s">
        <v>152</v>
      </c>
      <c r="E202" s="1396"/>
      <c r="F202" s="18"/>
      <c r="G202" s="1420"/>
    </row>
    <row r="203" spans="1:7" ht="30" hidden="1" customHeight="1" outlineLevel="1">
      <c r="A203" s="1239"/>
      <c r="B203" s="1396"/>
      <c r="C203" s="1520"/>
      <c r="D203" s="1396" t="s">
        <v>151</v>
      </c>
      <c r="E203" s="1396"/>
      <c r="F203" s="18"/>
      <c r="G203" s="1420"/>
    </row>
    <row r="204" spans="1:7" ht="30" hidden="1" customHeight="1" outlineLevel="1" thickBot="1">
      <c r="A204" s="1553"/>
      <c r="B204" s="1552"/>
      <c r="C204" s="1554"/>
      <c r="D204" s="1552" t="s">
        <v>155</v>
      </c>
      <c r="E204" s="1552"/>
      <c r="F204" s="156"/>
      <c r="G204" s="1421"/>
    </row>
    <row r="205" spans="1:7" ht="30" hidden="1" customHeight="1" outlineLevel="1">
      <c r="A205" s="1238" t="s">
        <v>145</v>
      </c>
      <c r="B205" s="1395"/>
      <c r="C205" s="1525" t="s">
        <v>146</v>
      </c>
      <c r="D205" s="1549" t="s">
        <v>706</v>
      </c>
      <c r="E205" s="226" t="s">
        <v>147</v>
      </c>
      <c r="F205" s="17"/>
      <c r="G205" s="1440" t="s">
        <v>808</v>
      </c>
    </row>
    <row r="206" spans="1:7" ht="30" hidden="1" customHeight="1" outlineLevel="1">
      <c r="A206" s="1239"/>
      <c r="B206" s="1396"/>
      <c r="C206" s="1520"/>
      <c r="D206" s="1550"/>
      <c r="E206" s="228" t="s">
        <v>148</v>
      </c>
      <c r="F206" s="18"/>
      <c r="G206" s="1420"/>
    </row>
    <row r="207" spans="1:7" ht="30" hidden="1" customHeight="1" outlineLevel="1">
      <c r="A207" s="1239"/>
      <c r="B207" s="1396"/>
      <c r="C207" s="1520"/>
      <c r="D207" s="1551"/>
      <c r="E207" s="228" t="s">
        <v>707</v>
      </c>
      <c r="F207" s="18"/>
      <c r="G207" s="1420"/>
    </row>
    <row r="208" spans="1:7" ht="30" hidden="1" customHeight="1" outlineLevel="1">
      <c r="A208" s="1239"/>
      <c r="B208" s="1396"/>
      <c r="C208" s="1520"/>
      <c r="D208" s="1396" t="s">
        <v>149</v>
      </c>
      <c r="E208" s="1396"/>
      <c r="F208" s="229"/>
      <c r="G208" s="1420"/>
    </row>
    <row r="209" spans="1:7" ht="15" hidden="1" customHeight="1" outlineLevel="1">
      <c r="A209" s="1239"/>
      <c r="B209" s="1396"/>
      <c r="C209" s="1520"/>
      <c r="D209" s="1520" t="s">
        <v>150</v>
      </c>
      <c r="E209" s="1520"/>
      <c r="F209" s="229"/>
      <c r="G209" s="1420"/>
    </row>
    <row r="210" spans="1:7" ht="30" hidden="1" customHeight="1" outlineLevel="1">
      <c r="A210" s="1239"/>
      <c r="B210" s="1396"/>
      <c r="C210" s="1520"/>
      <c r="D210" s="1396" t="s">
        <v>153</v>
      </c>
      <c r="E210" s="1396"/>
      <c r="F210" s="229"/>
      <c r="G210" s="1420"/>
    </row>
    <row r="211" spans="1:7" ht="30" hidden="1" customHeight="1" outlineLevel="1">
      <c r="A211" s="1239"/>
      <c r="B211" s="1396"/>
      <c r="C211" s="1520"/>
      <c r="D211" s="1396" t="s">
        <v>158</v>
      </c>
      <c r="E211" s="1396"/>
      <c r="F211" s="229"/>
      <c r="G211" s="1420"/>
    </row>
    <row r="212" spans="1:7" hidden="1" outlineLevel="1">
      <c r="A212" s="1239"/>
      <c r="B212" s="1396"/>
      <c r="C212" s="1520"/>
      <c r="D212" s="1396" t="s">
        <v>154</v>
      </c>
      <c r="E212" s="1396"/>
      <c r="F212" s="229"/>
      <c r="G212" s="1420"/>
    </row>
    <row r="213" spans="1:7" ht="30" hidden="1" customHeight="1" outlineLevel="1">
      <c r="A213" s="1239"/>
      <c r="B213" s="1396"/>
      <c r="C213" s="1520"/>
      <c r="D213" s="1396" t="s">
        <v>152</v>
      </c>
      <c r="E213" s="1396"/>
      <c r="F213" s="229"/>
      <c r="G213" s="1420"/>
    </row>
    <row r="214" spans="1:7" ht="30" hidden="1" customHeight="1" outlineLevel="1">
      <c r="A214" s="1239"/>
      <c r="B214" s="1396"/>
      <c r="C214" s="1520"/>
      <c r="D214" s="1396" t="s">
        <v>151</v>
      </c>
      <c r="E214" s="1396"/>
      <c r="F214" s="229"/>
      <c r="G214" s="1420"/>
    </row>
    <row r="215" spans="1:7" ht="30" hidden="1" customHeight="1" outlineLevel="1">
      <c r="A215" s="1239"/>
      <c r="B215" s="1396"/>
      <c r="C215" s="1520"/>
      <c r="D215" s="1396" t="s">
        <v>155</v>
      </c>
      <c r="E215" s="1396"/>
      <c r="F215" s="229"/>
      <c r="G215" s="1420"/>
    </row>
    <row r="216" spans="1:7" ht="30" hidden="1" customHeight="1" outlineLevel="1">
      <c r="A216" s="1239"/>
      <c r="B216" s="1396"/>
      <c r="C216" s="1520" t="s">
        <v>156</v>
      </c>
      <c r="D216" s="1552" t="s">
        <v>706</v>
      </c>
      <c r="E216" s="228" t="s">
        <v>147</v>
      </c>
      <c r="F216" s="229"/>
      <c r="G216" s="1420"/>
    </row>
    <row r="217" spans="1:7" ht="30" hidden="1" customHeight="1" outlineLevel="1">
      <c r="A217" s="1239"/>
      <c r="B217" s="1396"/>
      <c r="C217" s="1520"/>
      <c r="D217" s="1550"/>
      <c r="E217" s="228" t="s">
        <v>148</v>
      </c>
      <c r="F217" s="229"/>
      <c r="G217" s="1420"/>
    </row>
    <row r="218" spans="1:7" ht="30" hidden="1" customHeight="1" outlineLevel="1">
      <c r="A218" s="1239"/>
      <c r="B218" s="1396"/>
      <c r="C218" s="1520"/>
      <c r="D218" s="1551"/>
      <c r="E218" s="228" t="s">
        <v>707</v>
      </c>
      <c r="F218" s="229"/>
      <c r="G218" s="1420"/>
    </row>
    <row r="219" spans="1:7" ht="30" hidden="1" customHeight="1" outlineLevel="1">
      <c r="A219" s="1239"/>
      <c r="B219" s="1396"/>
      <c r="C219" s="1520"/>
      <c r="D219" s="1396" t="s">
        <v>149</v>
      </c>
      <c r="E219" s="1396"/>
      <c r="F219" s="18"/>
      <c r="G219" s="1420"/>
    </row>
    <row r="220" spans="1:7" ht="15" hidden="1" customHeight="1" outlineLevel="1">
      <c r="A220" s="1239"/>
      <c r="B220" s="1396"/>
      <c r="C220" s="1520"/>
      <c r="D220" s="1520" t="s">
        <v>150</v>
      </c>
      <c r="E220" s="1520"/>
      <c r="F220" s="18"/>
      <c r="G220" s="1420"/>
    </row>
    <row r="221" spans="1:7" ht="30" hidden="1" customHeight="1" outlineLevel="1">
      <c r="A221" s="1239"/>
      <c r="B221" s="1396"/>
      <c r="C221" s="1520"/>
      <c r="D221" s="1396" t="s">
        <v>153</v>
      </c>
      <c r="E221" s="1396"/>
      <c r="F221" s="18"/>
      <c r="G221" s="1420"/>
    </row>
    <row r="222" spans="1:7" ht="30" hidden="1" customHeight="1" outlineLevel="1">
      <c r="A222" s="1239"/>
      <c r="B222" s="1396"/>
      <c r="C222" s="1520"/>
      <c r="D222" s="1396" t="s">
        <v>157</v>
      </c>
      <c r="E222" s="1396"/>
      <c r="F222" s="18"/>
      <c r="G222" s="1420"/>
    </row>
    <row r="223" spans="1:7" ht="15" hidden="1" customHeight="1" outlineLevel="1">
      <c r="A223" s="1239"/>
      <c r="B223" s="1396"/>
      <c r="C223" s="1520"/>
      <c r="D223" s="1396" t="s">
        <v>154</v>
      </c>
      <c r="E223" s="1396"/>
      <c r="F223" s="18"/>
      <c r="G223" s="1420"/>
    </row>
    <row r="224" spans="1:7" ht="30" hidden="1" customHeight="1" outlineLevel="1">
      <c r="A224" s="1239"/>
      <c r="B224" s="1396"/>
      <c r="C224" s="1520"/>
      <c r="D224" s="1396" t="s">
        <v>152</v>
      </c>
      <c r="E224" s="1396"/>
      <c r="F224" s="18"/>
      <c r="G224" s="1420"/>
    </row>
    <row r="225" spans="1:7" ht="30" hidden="1" customHeight="1" outlineLevel="1">
      <c r="A225" s="1239"/>
      <c r="B225" s="1396"/>
      <c r="C225" s="1520"/>
      <c r="D225" s="1396" t="s">
        <v>151</v>
      </c>
      <c r="E225" s="1396"/>
      <c r="F225" s="18"/>
      <c r="G225" s="1420"/>
    </row>
    <row r="226" spans="1:7" ht="30" hidden="1" customHeight="1" outlineLevel="1" thickBot="1">
      <c r="A226" s="1553"/>
      <c r="B226" s="1552"/>
      <c r="C226" s="1554"/>
      <c r="D226" s="1552" t="s">
        <v>155</v>
      </c>
      <c r="E226" s="1552"/>
      <c r="F226" s="156"/>
      <c r="G226" s="1421"/>
    </row>
    <row r="227" spans="1:7" ht="30" hidden="1" customHeight="1" outlineLevel="1">
      <c r="A227" s="1238" t="s">
        <v>145</v>
      </c>
      <c r="B227" s="1395"/>
      <c r="C227" s="1525" t="s">
        <v>146</v>
      </c>
      <c r="D227" s="1549" t="s">
        <v>706</v>
      </c>
      <c r="E227" s="226" t="s">
        <v>147</v>
      </c>
      <c r="F227" s="17"/>
      <c r="G227" s="1440" t="s">
        <v>808</v>
      </c>
    </row>
    <row r="228" spans="1:7" ht="30" hidden="1" customHeight="1" outlineLevel="1">
      <c r="A228" s="1239"/>
      <c r="B228" s="1396"/>
      <c r="C228" s="1520"/>
      <c r="D228" s="1550"/>
      <c r="E228" s="228" t="s">
        <v>148</v>
      </c>
      <c r="F228" s="18"/>
      <c r="G228" s="1420"/>
    </row>
    <row r="229" spans="1:7" ht="30" hidden="1" customHeight="1" outlineLevel="1">
      <c r="A229" s="1239"/>
      <c r="B229" s="1396"/>
      <c r="C229" s="1520"/>
      <c r="D229" s="1551"/>
      <c r="E229" s="228" t="s">
        <v>707</v>
      </c>
      <c r="F229" s="18"/>
      <c r="G229" s="1420"/>
    </row>
    <row r="230" spans="1:7" ht="30" hidden="1" customHeight="1" outlineLevel="1">
      <c r="A230" s="1239"/>
      <c r="B230" s="1396"/>
      <c r="C230" s="1520"/>
      <c r="D230" s="1396" t="s">
        <v>149</v>
      </c>
      <c r="E230" s="1396"/>
      <c r="F230" s="229"/>
      <c r="G230" s="1420"/>
    </row>
    <row r="231" spans="1:7" ht="15" hidden="1" customHeight="1" outlineLevel="1">
      <c r="A231" s="1239"/>
      <c r="B231" s="1396"/>
      <c r="C231" s="1520"/>
      <c r="D231" s="1520" t="s">
        <v>150</v>
      </c>
      <c r="E231" s="1520"/>
      <c r="F231" s="229"/>
      <c r="G231" s="1420"/>
    </row>
    <row r="232" spans="1:7" ht="30" hidden="1" customHeight="1" outlineLevel="1">
      <c r="A232" s="1239"/>
      <c r="B232" s="1396"/>
      <c r="C232" s="1520"/>
      <c r="D232" s="1396" t="s">
        <v>153</v>
      </c>
      <c r="E232" s="1396"/>
      <c r="F232" s="229"/>
      <c r="G232" s="1420"/>
    </row>
    <row r="233" spans="1:7" ht="30" hidden="1" customHeight="1" outlineLevel="1">
      <c r="A233" s="1239"/>
      <c r="B233" s="1396"/>
      <c r="C233" s="1520"/>
      <c r="D233" s="1396" t="s">
        <v>158</v>
      </c>
      <c r="E233" s="1396"/>
      <c r="F233" s="229"/>
      <c r="G233" s="1420"/>
    </row>
    <row r="234" spans="1:7" ht="15" hidden="1" customHeight="1" outlineLevel="1">
      <c r="A234" s="1239"/>
      <c r="B234" s="1396"/>
      <c r="C234" s="1520"/>
      <c r="D234" s="1396" t="s">
        <v>154</v>
      </c>
      <c r="E234" s="1396"/>
      <c r="F234" s="229"/>
      <c r="G234" s="1420"/>
    </row>
    <row r="235" spans="1:7" ht="30" hidden="1" customHeight="1" outlineLevel="1">
      <c r="A235" s="1239"/>
      <c r="B235" s="1396"/>
      <c r="C235" s="1520"/>
      <c r="D235" s="1396" t="s">
        <v>152</v>
      </c>
      <c r="E235" s="1396"/>
      <c r="F235" s="229"/>
      <c r="G235" s="1420"/>
    </row>
    <row r="236" spans="1:7" ht="30" hidden="1" customHeight="1" outlineLevel="1">
      <c r="A236" s="1239"/>
      <c r="B236" s="1396"/>
      <c r="C236" s="1520"/>
      <c r="D236" s="1396" t="s">
        <v>151</v>
      </c>
      <c r="E236" s="1396"/>
      <c r="F236" s="229"/>
      <c r="G236" s="1420"/>
    </row>
    <row r="237" spans="1:7" ht="30" hidden="1" customHeight="1" outlineLevel="1">
      <c r="A237" s="1239"/>
      <c r="B237" s="1396"/>
      <c r="C237" s="1520"/>
      <c r="D237" s="1396" t="s">
        <v>155</v>
      </c>
      <c r="E237" s="1396"/>
      <c r="F237" s="229"/>
      <c r="G237" s="1420"/>
    </row>
    <row r="238" spans="1:7" ht="30" hidden="1" customHeight="1" outlineLevel="1">
      <c r="A238" s="1239"/>
      <c r="B238" s="1396"/>
      <c r="C238" s="1520" t="s">
        <v>156</v>
      </c>
      <c r="D238" s="1552" t="s">
        <v>706</v>
      </c>
      <c r="E238" s="228" t="s">
        <v>147</v>
      </c>
      <c r="F238" s="229"/>
      <c r="G238" s="1420"/>
    </row>
    <row r="239" spans="1:7" ht="30" hidden="1" customHeight="1" outlineLevel="1">
      <c r="A239" s="1239"/>
      <c r="B239" s="1396"/>
      <c r="C239" s="1520"/>
      <c r="D239" s="1550"/>
      <c r="E239" s="228" t="s">
        <v>148</v>
      </c>
      <c r="F239" s="229"/>
      <c r="G239" s="1420"/>
    </row>
    <row r="240" spans="1:7" ht="30" hidden="1" customHeight="1" outlineLevel="1">
      <c r="A240" s="1239"/>
      <c r="B240" s="1396"/>
      <c r="C240" s="1520"/>
      <c r="D240" s="1551"/>
      <c r="E240" s="228" t="s">
        <v>707</v>
      </c>
      <c r="F240" s="229"/>
      <c r="G240" s="1420"/>
    </row>
    <row r="241" spans="1:7" ht="30" hidden="1" customHeight="1" outlineLevel="1">
      <c r="A241" s="1239"/>
      <c r="B241" s="1396"/>
      <c r="C241" s="1520"/>
      <c r="D241" s="1396" t="s">
        <v>149</v>
      </c>
      <c r="E241" s="1396"/>
      <c r="F241" s="18"/>
      <c r="G241" s="1420"/>
    </row>
    <row r="242" spans="1:7" hidden="1" outlineLevel="1">
      <c r="A242" s="1239"/>
      <c r="B242" s="1396"/>
      <c r="C242" s="1520"/>
      <c r="D242" s="1520" t="s">
        <v>150</v>
      </c>
      <c r="E242" s="1520"/>
      <c r="F242" s="18"/>
      <c r="G242" s="1420"/>
    </row>
    <row r="243" spans="1:7" ht="30" hidden="1" customHeight="1" outlineLevel="1">
      <c r="A243" s="1239"/>
      <c r="B243" s="1396"/>
      <c r="C243" s="1520"/>
      <c r="D243" s="1396" t="s">
        <v>153</v>
      </c>
      <c r="E243" s="1396"/>
      <c r="F243" s="18"/>
      <c r="G243" s="1420"/>
    </row>
    <row r="244" spans="1:7" ht="30" hidden="1" customHeight="1" outlineLevel="1">
      <c r="A244" s="1239"/>
      <c r="B244" s="1396"/>
      <c r="C244" s="1520"/>
      <c r="D244" s="1396" t="s">
        <v>157</v>
      </c>
      <c r="E244" s="1396"/>
      <c r="F244" s="18"/>
      <c r="G244" s="1420"/>
    </row>
    <row r="245" spans="1:7" ht="15" hidden="1" customHeight="1" outlineLevel="1">
      <c r="A245" s="1239"/>
      <c r="B245" s="1396"/>
      <c r="C245" s="1520"/>
      <c r="D245" s="1396" t="s">
        <v>154</v>
      </c>
      <c r="E245" s="1396"/>
      <c r="F245" s="18"/>
      <c r="G245" s="1420"/>
    </row>
    <row r="246" spans="1:7" ht="30" hidden="1" customHeight="1" outlineLevel="1">
      <c r="A246" s="1239"/>
      <c r="B246" s="1396"/>
      <c r="C246" s="1520"/>
      <c r="D246" s="1396" t="s">
        <v>152</v>
      </c>
      <c r="E246" s="1396"/>
      <c r="F246" s="18"/>
      <c r="G246" s="1420"/>
    </row>
    <row r="247" spans="1:7" ht="30" hidden="1" customHeight="1" outlineLevel="1">
      <c r="A247" s="1239"/>
      <c r="B247" s="1396"/>
      <c r="C247" s="1520"/>
      <c r="D247" s="1396" t="s">
        <v>151</v>
      </c>
      <c r="E247" s="1396"/>
      <c r="F247" s="18"/>
      <c r="G247" s="1420"/>
    </row>
    <row r="248" spans="1:7" ht="30" hidden="1" customHeight="1" outlineLevel="1" thickBot="1">
      <c r="A248" s="1553"/>
      <c r="B248" s="1552"/>
      <c r="C248" s="1554"/>
      <c r="D248" s="1552" t="s">
        <v>155</v>
      </c>
      <c r="E248" s="1552"/>
      <c r="F248" s="156"/>
      <c r="G248" s="1421"/>
    </row>
    <row r="249" spans="1:7" ht="30" hidden="1" customHeight="1" outlineLevel="1">
      <c r="A249" s="1238" t="s">
        <v>145</v>
      </c>
      <c r="B249" s="1395"/>
      <c r="C249" s="1525" t="s">
        <v>146</v>
      </c>
      <c r="D249" s="1549" t="s">
        <v>706</v>
      </c>
      <c r="E249" s="226" t="s">
        <v>147</v>
      </c>
      <c r="F249" s="17"/>
      <c r="G249" s="1440" t="s">
        <v>808</v>
      </c>
    </row>
    <row r="250" spans="1:7" ht="30" hidden="1" customHeight="1" outlineLevel="1">
      <c r="A250" s="1239"/>
      <c r="B250" s="1396"/>
      <c r="C250" s="1520"/>
      <c r="D250" s="1550"/>
      <c r="E250" s="228" t="s">
        <v>148</v>
      </c>
      <c r="F250" s="18"/>
      <c r="G250" s="1420"/>
    </row>
    <row r="251" spans="1:7" ht="30" hidden="1" customHeight="1" outlineLevel="1">
      <c r="A251" s="1239"/>
      <c r="B251" s="1396"/>
      <c r="C251" s="1520"/>
      <c r="D251" s="1551"/>
      <c r="E251" s="228" t="s">
        <v>707</v>
      </c>
      <c r="F251" s="18"/>
      <c r="G251" s="1420"/>
    </row>
    <row r="252" spans="1:7" ht="30" hidden="1" customHeight="1" outlineLevel="1">
      <c r="A252" s="1239"/>
      <c r="B252" s="1396"/>
      <c r="C252" s="1520"/>
      <c r="D252" s="1396" t="s">
        <v>149</v>
      </c>
      <c r="E252" s="1396"/>
      <c r="F252" s="229"/>
      <c r="G252" s="1420"/>
    </row>
    <row r="253" spans="1:7" ht="15" hidden="1" customHeight="1" outlineLevel="1">
      <c r="A253" s="1239"/>
      <c r="B253" s="1396"/>
      <c r="C253" s="1520"/>
      <c r="D253" s="1520" t="s">
        <v>150</v>
      </c>
      <c r="E253" s="1520"/>
      <c r="F253" s="229"/>
      <c r="G253" s="1420"/>
    </row>
    <row r="254" spans="1:7" ht="30" hidden="1" customHeight="1" outlineLevel="1">
      <c r="A254" s="1239"/>
      <c r="B254" s="1396"/>
      <c r="C254" s="1520"/>
      <c r="D254" s="1396" t="s">
        <v>153</v>
      </c>
      <c r="E254" s="1396"/>
      <c r="F254" s="229"/>
      <c r="G254" s="1420"/>
    </row>
    <row r="255" spans="1:7" ht="30" hidden="1" customHeight="1" outlineLevel="1">
      <c r="A255" s="1239"/>
      <c r="B255" s="1396"/>
      <c r="C255" s="1520"/>
      <c r="D255" s="1396" t="s">
        <v>158</v>
      </c>
      <c r="E255" s="1396"/>
      <c r="F255" s="229"/>
      <c r="G255" s="1420"/>
    </row>
    <row r="256" spans="1:7" ht="15" hidden="1" customHeight="1" outlineLevel="1">
      <c r="A256" s="1239"/>
      <c r="B256" s="1396"/>
      <c r="C256" s="1520"/>
      <c r="D256" s="1396" t="s">
        <v>154</v>
      </c>
      <c r="E256" s="1396"/>
      <c r="F256" s="229"/>
      <c r="G256" s="1420"/>
    </row>
    <row r="257" spans="1:7" ht="30" hidden="1" customHeight="1" outlineLevel="1">
      <c r="A257" s="1239"/>
      <c r="B257" s="1396"/>
      <c r="C257" s="1520"/>
      <c r="D257" s="1396" t="s">
        <v>152</v>
      </c>
      <c r="E257" s="1396"/>
      <c r="F257" s="229"/>
      <c r="G257" s="1420"/>
    </row>
    <row r="258" spans="1:7" ht="30" hidden="1" customHeight="1" outlineLevel="1">
      <c r="A258" s="1239"/>
      <c r="B258" s="1396"/>
      <c r="C258" s="1520"/>
      <c r="D258" s="1396" t="s">
        <v>151</v>
      </c>
      <c r="E258" s="1396"/>
      <c r="F258" s="229"/>
      <c r="G258" s="1420"/>
    </row>
    <row r="259" spans="1:7" ht="30" hidden="1" customHeight="1" outlineLevel="1">
      <c r="A259" s="1239"/>
      <c r="B259" s="1396"/>
      <c r="C259" s="1520"/>
      <c r="D259" s="1396" t="s">
        <v>155</v>
      </c>
      <c r="E259" s="1396"/>
      <c r="F259" s="229"/>
      <c r="G259" s="1420"/>
    </row>
    <row r="260" spans="1:7" ht="30" hidden="1" customHeight="1" outlineLevel="1">
      <c r="A260" s="1239"/>
      <c r="B260" s="1396"/>
      <c r="C260" s="1520" t="s">
        <v>156</v>
      </c>
      <c r="D260" s="1552" t="s">
        <v>706</v>
      </c>
      <c r="E260" s="228" t="s">
        <v>147</v>
      </c>
      <c r="F260" s="229"/>
      <c r="G260" s="1420"/>
    </row>
    <row r="261" spans="1:7" ht="30" hidden="1" customHeight="1" outlineLevel="1">
      <c r="A261" s="1239"/>
      <c r="B261" s="1396"/>
      <c r="C261" s="1520"/>
      <c r="D261" s="1550"/>
      <c r="E261" s="228" t="s">
        <v>148</v>
      </c>
      <c r="F261" s="229"/>
      <c r="G261" s="1420"/>
    </row>
    <row r="262" spans="1:7" ht="25.5" hidden="1" outlineLevel="1">
      <c r="A262" s="1239"/>
      <c r="B262" s="1396"/>
      <c r="C262" s="1520"/>
      <c r="D262" s="1551"/>
      <c r="E262" s="228" t="s">
        <v>707</v>
      </c>
      <c r="F262" s="229"/>
      <c r="G262" s="1420"/>
    </row>
    <row r="263" spans="1:7" ht="30" hidden="1" customHeight="1" outlineLevel="1">
      <c r="A263" s="1239"/>
      <c r="B263" s="1396"/>
      <c r="C263" s="1520"/>
      <c r="D263" s="1396" t="s">
        <v>149</v>
      </c>
      <c r="E263" s="1396"/>
      <c r="F263" s="18"/>
      <c r="G263" s="1420"/>
    </row>
    <row r="264" spans="1:7" ht="15" hidden="1" customHeight="1" outlineLevel="1">
      <c r="A264" s="1239"/>
      <c r="B264" s="1396"/>
      <c r="C264" s="1520"/>
      <c r="D264" s="1520" t="s">
        <v>150</v>
      </c>
      <c r="E264" s="1520"/>
      <c r="F264" s="18"/>
      <c r="G264" s="1420"/>
    </row>
    <row r="265" spans="1:7" ht="30" hidden="1" customHeight="1" outlineLevel="1">
      <c r="A265" s="1239"/>
      <c r="B265" s="1396"/>
      <c r="C265" s="1520"/>
      <c r="D265" s="1396" t="s">
        <v>153</v>
      </c>
      <c r="E265" s="1396"/>
      <c r="F265" s="18"/>
      <c r="G265" s="1420"/>
    </row>
    <row r="266" spans="1:7" ht="30" hidden="1" customHeight="1" outlineLevel="1">
      <c r="A266" s="1239"/>
      <c r="B266" s="1396"/>
      <c r="C266" s="1520"/>
      <c r="D266" s="1396" t="s">
        <v>157</v>
      </c>
      <c r="E266" s="1396"/>
      <c r="F266" s="18"/>
      <c r="G266" s="1420"/>
    </row>
    <row r="267" spans="1:7" ht="15" hidden="1" customHeight="1" outlineLevel="1">
      <c r="A267" s="1239"/>
      <c r="B267" s="1396"/>
      <c r="C267" s="1520"/>
      <c r="D267" s="1396" t="s">
        <v>154</v>
      </c>
      <c r="E267" s="1396"/>
      <c r="F267" s="18"/>
      <c r="G267" s="1420"/>
    </row>
    <row r="268" spans="1:7" ht="30" hidden="1" customHeight="1" outlineLevel="1">
      <c r="A268" s="1239"/>
      <c r="B268" s="1396"/>
      <c r="C268" s="1520"/>
      <c r="D268" s="1396" t="s">
        <v>152</v>
      </c>
      <c r="E268" s="1396"/>
      <c r="F268" s="18"/>
      <c r="G268" s="1420"/>
    </row>
    <row r="269" spans="1:7" ht="30" hidden="1" customHeight="1" outlineLevel="1">
      <c r="A269" s="1239"/>
      <c r="B269" s="1396"/>
      <c r="C269" s="1520"/>
      <c r="D269" s="1396" t="s">
        <v>151</v>
      </c>
      <c r="E269" s="1396"/>
      <c r="F269" s="18"/>
      <c r="G269" s="1420"/>
    </row>
    <row r="270" spans="1:7" ht="30" hidden="1" customHeight="1" outlineLevel="1" thickBot="1">
      <c r="A270" s="1553"/>
      <c r="B270" s="1552"/>
      <c r="C270" s="1554"/>
      <c r="D270" s="1552" t="s">
        <v>155</v>
      </c>
      <c r="E270" s="1552"/>
      <c r="F270" s="156"/>
      <c r="G270" s="1421"/>
    </row>
    <row r="271" spans="1:7" ht="30" hidden="1" customHeight="1" outlineLevel="1">
      <c r="A271" s="1238" t="s">
        <v>145</v>
      </c>
      <c r="B271" s="1395"/>
      <c r="C271" s="1525" t="s">
        <v>146</v>
      </c>
      <c r="D271" s="1549" t="s">
        <v>706</v>
      </c>
      <c r="E271" s="226" t="s">
        <v>147</v>
      </c>
      <c r="F271" s="17"/>
      <c r="G271" s="1440" t="s">
        <v>808</v>
      </c>
    </row>
    <row r="272" spans="1:7" ht="30" hidden="1" customHeight="1" outlineLevel="1">
      <c r="A272" s="1239"/>
      <c r="B272" s="1396"/>
      <c r="C272" s="1520"/>
      <c r="D272" s="1550"/>
      <c r="E272" s="228" t="s">
        <v>148</v>
      </c>
      <c r="F272" s="18"/>
      <c r="G272" s="1420"/>
    </row>
    <row r="273" spans="1:7" ht="30" hidden="1" customHeight="1" outlineLevel="1">
      <c r="A273" s="1239"/>
      <c r="B273" s="1396"/>
      <c r="C273" s="1520"/>
      <c r="D273" s="1551"/>
      <c r="E273" s="228" t="s">
        <v>707</v>
      </c>
      <c r="F273" s="18"/>
      <c r="G273" s="1420"/>
    </row>
    <row r="274" spans="1:7" ht="30" hidden="1" customHeight="1" outlineLevel="1">
      <c r="A274" s="1239"/>
      <c r="B274" s="1396"/>
      <c r="C274" s="1520"/>
      <c r="D274" s="1396" t="s">
        <v>149</v>
      </c>
      <c r="E274" s="1396"/>
      <c r="F274" s="229"/>
      <c r="G274" s="1420"/>
    </row>
    <row r="275" spans="1:7" ht="15" hidden="1" customHeight="1" outlineLevel="1">
      <c r="A275" s="1239"/>
      <c r="B275" s="1396"/>
      <c r="C275" s="1520"/>
      <c r="D275" s="1520" t="s">
        <v>150</v>
      </c>
      <c r="E275" s="1520"/>
      <c r="F275" s="229"/>
      <c r="G275" s="1420"/>
    </row>
    <row r="276" spans="1:7" ht="30" hidden="1" customHeight="1" outlineLevel="1">
      <c r="A276" s="1239"/>
      <c r="B276" s="1396"/>
      <c r="C276" s="1520"/>
      <c r="D276" s="1396" t="s">
        <v>153</v>
      </c>
      <c r="E276" s="1396"/>
      <c r="F276" s="229"/>
      <c r="G276" s="1420"/>
    </row>
    <row r="277" spans="1:7" ht="30" hidden="1" customHeight="1" outlineLevel="1">
      <c r="A277" s="1239"/>
      <c r="B277" s="1396"/>
      <c r="C277" s="1520"/>
      <c r="D277" s="1396" t="s">
        <v>158</v>
      </c>
      <c r="E277" s="1396"/>
      <c r="F277" s="229"/>
      <c r="G277" s="1420"/>
    </row>
    <row r="278" spans="1:7" ht="15" hidden="1" customHeight="1" outlineLevel="1">
      <c r="A278" s="1239"/>
      <c r="B278" s="1396"/>
      <c r="C278" s="1520"/>
      <c r="D278" s="1396" t="s">
        <v>154</v>
      </c>
      <c r="E278" s="1396"/>
      <c r="F278" s="229"/>
      <c r="G278" s="1420"/>
    </row>
    <row r="279" spans="1:7" ht="30" hidden="1" customHeight="1" outlineLevel="1">
      <c r="A279" s="1239"/>
      <c r="B279" s="1396"/>
      <c r="C279" s="1520"/>
      <c r="D279" s="1396" t="s">
        <v>152</v>
      </c>
      <c r="E279" s="1396"/>
      <c r="F279" s="229"/>
      <c r="G279" s="1420"/>
    </row>
    <row r="280" spans="1:7" ht="30" hidden="1" customHeight="1" outlineLevel="1">
      <c r="A280" s="1239"/>
      <c r="B280" s="1396"/>
      <c r="C280" s="1520"/>
      <c r="D280" s="1396" t="s">
        <v>151</v>
      </c>
      <c r="E280" s="1396"/>
      <c r="F280" s="229"/>
      <c r="G280" s="1420"/>
    </row>
    <row r="281" spans="1:7" ht="30" hidden="1" customHeight="1" outlineLevel="1">
      <c r="A281" s="1239"/>
      <c r="B281" s="1396"/>
      <c r="C281" s="1520"/>
      <c r="D281" s="1396" t="s">
        <v>155</v>
      </c>
      <c r="E281" s="1396"/>
      <c r="F281" s="229"/>
      <c r="G281" s="1420"/>
    </row>
    <row r="282" spans="1:7" ht="30" hidden="1" customHeight="1" outlineLevel="1">
      <c r="A282" s="1239"/>
      <c r="B282" s="1396"/>
      <c r="C282" s="1520" t="s">
        <v>156</v>
      </c>
      <c r="D282" s="1552" t="s">
        <v>706</v>
      </c>
      <c r="E282" s="228" t="s">
        <v>147</v>
      </c>
      <c r="F282" s="229"/>
      <c r="G282" s="1420"/>
    </row>
    <row r="283" spans="1:7" ht="30" hidden="1" customHeight="1" outlineLevel="1">
      <c r="A283" s="1239"/>
      <c r="B283" s="1396"/>
      <c r="C283" s="1520"/>
      <c r="D283" s="1550"/>
      <c r="E283" s="228" t="s">
        <v>148</v>
      </c>
      <c r="F283" s="229"/>
      <c r="G283" s="1420"/>
    </row>
    <row r="284" spans="1:7" ht="30" hidden="1" customHeight="1" outlineLevel="1">
      <c r="A284" s="1239"/>
      <c r="B284" s="1396"/>
      <c r="C284" s="1520"/>
      <c r="D284" s="1551"/>
      <c r="E284" s="228" t="s">
        <v>707</v>
      </c>
      <c r="F284" s="229"/>
      <c r="G284" s="1420"/>
    </row>
    <row r="285" spans="1:7" ht="30" hidden="1" customHeight="1" outlineLevel="1">
      <c r="A285" s="1239"/>
      <c r="B285" s="1396"/>
      <c r="C285" s="1520"/>
      <c r="D285" s="1396" t="s">
        <v>149</v>
      </c>
      <c r="E285" s="1396"/>
      <c r="F285" s="18"/>
      <c r="G285" s="1420"/>
    </row>
    <row r="286" spans="1:7" ht="15" hidden="1" customHeight="1" outlineLevel="1">
      <c r="A286" s="1239"/>
      <c r="B286" s="1396"/>
      <c r="C286" s="1520"/>
      <c r="D286" s="1520" t="s">
        <v>150</v>
      </c>
      <c r="E286" s="1520"/>
      <c r="F286" s="18"/>
      <c r="G286" s="1420"/>
    </row>
    <row r="287" spans="1:7" ht="30" hidden="1" customHeight="1" outlineLevel="1">
      <c r="A287" s="1239"/>
      <c r="B287" s="1396"/>
      <c r="C287" s="1520"/>
      <c r="D287" s="1396" t="s">
        <v>153</v>
      </c>
      <c r="E287" s="1396"/>
      <c r="F287" s="18"/>
      <c r="G287" s="1420"/>
    </row>
    <row r="288" spans="1:7" ht="30" hidden="1" customHeight="1" outlineLevel="1">
      <c r="A288" s="1239"/>
      <c r="B288" s="1396"/>
      <c r="C288" s="1520"/>
      <c r="D288" s="1396" t="s">
        <v>157</v>
      </c>
      <c r="E288" s="1396"/>
      <c r="F288" s="18"/>
      <c r="G288" s="1420"/>
    </row>
    <row r="289" spans="1:7" ht="15" hidden="1" customHeight="1" outlineLevel="1">
      <c r="A289" s="1239"/>
      <c r="B289" s="1396"/>
      <c r="C289" s="1520"/>
      <c r="D289" s="1396" t="s">
        <v>154</v>
      </c>
      <c r="E289" s="1396"/>
      <c r="F289" s="18"/>
      <c r="G289" s="1420"/>
    </row>
    <row r="290" spans="1:7" ht="30" hidden="1" customHeight="1" outlineLevel="1">
      <c r="A290" s="1239"/>
      <c r="B290" s="1396"/>
      <c r="C290" s="1520"/>
      <c r="D290" s="1396" t="s">
        <v>152</v>
      </c>
      <c r="E290" s="1396"/>
      <c r="F290" s="18"/>
      <c r="G290" s="1420"/>
    </row>
    <row r="291" spans="1:7" ht="30" hidden="1" customHeight="1" outlineLevel="1">
      <c r="A291" s="1239"/>
      <c r="B291" s="1396"/>
      <c r="C291" s="1520"/>
      <c r="D291" s="1396" t="s">
        <v>151</v>
      </c>
      <c r="E291" s="1396"/>
      <c r="F291" s="18"/>
      <c r="G291" s="1420"/>
    </row>
    <row r="292" spans="1:7" ht="30" hidden="1" customHeight="1" outlineLevel="1" thickBot="1">
      <c r="A292" s="1553"/>
      <c r="B292" s="1552"/>
      <c r="C292" s="1554"/>
      <c r="D292" s="1552" t="s">
        <v>155</v>
      </c>
      <c r="E292" s="1552"/>
      <c r="F292" s="156"/>
      <c r="G292" s="1421"/>
    </row>
    <row r="293" spans="1:7" ht="30" hidden="1" customHeight="1" outlineLevel="1">
      <c r="A293" s="1238" t="s">
        <v>145</v>
      </c>
      <c r="B293" s="1395"/>
      <c r="C293" s="1525" t="s">
        <v>146</v>
      </c>
      <c r="D293" s="1549" t="s">
        <v>706</v>
      </c>
      <c r="E293" s="226" t="s">
        <v>147</v>
      </c>
      <c r="F293" s="17"/>
      <c r="G293" s="1440" t="s">
        <v>808</v>
      </c>
    </row>
    <row r="294" spans="1:7" ht="30" hidden="1" customHeight="1" outlineLevel="1">
      <c r="A294" s="1239"/>
      <c r="B294" s="1396"/>
      <c r="C294" s="1520"/>
      <c r="D294" s="1550"/>
      <c r="E294" s="228" t="s">
        <v>148</v>
      </c>
      <c r="F294" s="18"/>
      <c r="G294" s="1420"/>
    </row>
    <row r="295" spans="1:7" ht="30" hidden="1" customHeight="1" outlineLevel="1">
      <c r="A295" s="1239"/>
      <c r="B295" s="1396"/>
      <c r="C295" s="1520"/>
      <c r="D295" s="1551"/>
      <c r="E295" s="228" t="s">
        <v>707</v>
      </c>
      <c r="F295" s="18"/>
      <c r="G295" s="1420"/>
    </row>
    <row r="296" spans="1:7" ht="30" hidden="1" customHeight="1" outlineLevel="1">
      <c r="A296" s="1239"/>
      <c r="B296" s="1396"/>
      <c r="C296" s="1520"/>
      <c r="D296" s="1396" t="s">
        <v>149</v>
      </c>
      <c r="E296" s="1396"/>
      <c r="F296" s="229"/>
      <c r="G296" s="1420"/>
    </row>
    <row r="297" spans="1:7" ht="15" hidden="1" customHeight="1" outlineLevel="1">
      <c r="A297" s="1239"/>
      <c r="B297" s="1396"/>
      <c r="C297" s="1520"/>
      <c r="D297" s="1520" t="s">
        <v>150</v>
      </c>
      <c r="E297" s="1520"/>
      <c r="F297" s="229"/>
      <c r="G297" s="1420"/>
    </row>
    <row r="298" spans="1:7" ht="30" hidden="1" customHeight="1" outlineLevel="1">
      <c r="A298" s="1239"/>
      <c r="B298" s="1396"/>
      <c r="C298" s="1520"/>
      <c r="D298" s="1396" t="s">
        <v>153</v>
      </c>
      <c r="E298" s="1396"/>
      <c r="F298" s="229"/>
      <c r="G298" s="1420"/>
    </row>
    <row r="299" spans="1:7" ht="30" hidden="1" customHeight="1" outlineLevel="1">
      <c r="A299" s="1239"/>
      <c r="B299" s="1396"/>
      <c r="C299" s="1520"/>
      <c r="D299" s="1396" t="s">
        <v>158</v>
      </c>
      <c r="E299" s="1396"/>
      <c r="F299" s="229"/>
      <c r="G299" s="1420"/>
    </row>
    <row r="300" spans="1:7" ht="15" hidden="1" customHeight="1" outlineLevel="1">
      <c r="A300" s="1239"/>
      <c r="B300" s="1396"/>
      <c r="C300" s="1520"/>
      <c r="D300" s="1396" t="s">
        <v>154</v>
      </c>
      <c r="E300" s="1396"/>
      <c r="F300" s="229"/>
      <c r="G300" s="1420"/>
    </row>
    <row r="301" spans="1:7" ht="30" hidden="1" customHeight="1" outlineLevel="1">
      <c r="A301" s="1239"/>
      <c r="B301" s="1396"/>
      <c r="C301" s="1520"/>
      <c r="D301" s="1396" t="s">
        <v>152</v>
      </c>
      <c r="E301" s="1396"/>
      <c r="F301" s="229"/>
      <c r="G301" s="1420"/>
    </row>
    <row r="302" spans="1:7" ht="30" hidden="1" customHeight="1" outlineLevel="1">
      <c r="A302" s="1239"/>
      <c r="B302" s="1396"/>
      <c r="C302" s="1520"/>
      <c r="D302" s="1396" t="s">
        <v>151</v>
      </c>
      <c r="E302" s="1396"/>
      <c r="F302" s="229"/>
      <c r="G302" s="1420"/>
    </row>
    <row r="303" spans="1:7" ht="30" hidden="1" customHeight="1" outlineLevel="1">
      <c r="A303" s="1239"/>
      <c r="B303" s="1396"/>
      <c r="C303" s="1520"/>
      <c r="D303" s="1396" t="s">
        <v>155</v>
      </c>
      <c r="E303" s="1396"/>
      <c r="F303" s="229"/>
      <c r="G303" s="1420"/>
    </row>
    <row r="304" spans="1:7" ht="30" hidden="1" customHeight="1" outlineLevel="1">
      <c r="A304" s="1239"/>
      <c r="B304" s="1396"/>
      <c r="C304" s="1520" t="s">
        <v>156</v>
      </c>
      <c r="D304" s="1552" t="s">
        <v>706</v>
      </c>
      <c r="E304" s="228" t="s">
        <v>147</v>
      </c>
      <c r="F304" s="229"/>
      <c r="G304" s="1420"/>
    </row>
    <row r="305" spans="1:7" ht="30" hidden="1" customHeight="1" outlineLevel="1">
      <c r="A305" s="1239"/>
      <c r="B305" s="1396"/>
      <c r="C305" s="1520"/>
      <c r="D305" s="1550"/>
      <c r="E305" s="228" t="s">
        <v>148</v>
      </c>
      <c r="F305" s="229"/>
      <c r="G305" s="1420"/>
    </row>
    <row r="306" spans="1:7" ht="30" hidden="1" customHeight="1" outlineLevel="1">
      <c r="A306" s="1239"/>
      <c r="B306" s="1396"/>
      <c r="C306" s="1520"/>
      <c r="D306" s="1551"/>
      <c r="E306" s="228" t="s">
        <v>707</v>
      </c>
      <c r="F306" s="229"/>
      <c r="G306" s="1420"/>
    </row>
    <row r="307" spans="1:7" ht="30" hidden="1" customHeight="1" outlineLevel="1">
      <c r="A307" s="1239"/>
      <c r="B307" s="1396"/>
      <c r="C307" s="1520"/>
      <c r="D307" s="1396" t="s">
        <v>149</v>
      </c>
      <c r="E307" s="1396"/>
      <c r="F307" s="18"/>
      <c r="G307" s="1420"/>
    </row>
    <row r="308" spans="1:7" ht="15" hidden="1" customHeight="1" outlineLevel="1">
      <c r="A308" s="1239"/>
      <c r="B308" s="1396"/>
      <c r="C308" s="1520"/>
      <c r="D308" s="1520" t="s">
        <v>150</v>
      </c>
      <c r="E308" s="1520"/>
      <c r="F308" s="18"/>
      <c r="G308" s="1420"/>
    </row>
    <row r="309" spans="1:7" ht="30" hidden="1" customHeight="1" outlineLevel="1">
      <c r="A309" s="1239"/>
      <c r="B309" s="1396"/>
      <c r="C309" s="1520"/>
      <c r="D309" s="1396" t="s">
        <v>153</v>
      </c>
      <c r="E309" s="1396"/>
      <c r="F309" s="18"/>
      <c r="G309" s="1420"/>
    </row>
    <row r="310" spans="1:7" ht="30" hidden="1" customHeight="1" outlineLevel="1">
      <c r="A310" s="1239"/>
      <c r="B310" s="1396"/>
      <c r="C310" s="1520"/>
      <c r="D310" s="1396" t="s">
        <v>157</v>
      </c>
      <c r="E310" s="1396"/>
      <c r="F310" s="18"/>
      <c r="G310" s="1420"/>
    </row>
    <row r="311" spans="1:7" ht="15" hidden="1" customHeight="1" outlineLevel="1">
      <c r="A311" s="1239"/>
      <c r="B311" s="1396"/>
      <c r="C311" s="1520"/>
      <c r="D311" s="1396" t="s">
        <v>154</v>
      </c>
      <c r="E311" s="1396"/>
      <c r="F311" s="18"/>
      <c r="G311" s="1420"/>
    </row>
    <row r="312" spans="1:7" ht="30" hidden="1" customHeight="1" outlineLevel="1">
      <c r="A312" s="1239"/>
      <c r="B312" s="1396"/>
      <c r="C312" s="1520"/>
      <c r="D312" s="1396" t="s">
        <v>152</v>
      </c>
      <c r="E312" s="1396"/>
      <c r="F312" s="18"/>
      <c r="G312" s="1420"/>
    </row>
    <row r="313" spans="1:7" ht="30" hidden="1" customHeight="1" outlineLevel="1">
      <c r="A313" s="1239"/>
      <c r="B313" s="1396"/>
      <c r="C313" s="1520"/>
      <c r="D313" s="1396" t="s">
        <v>151</v>
      </c>
      <c r="E313" s="1396"/>
      <c r="F313" s="18"/>
      <c r="G313" s="1420"/>
    </row>
    <row r="314" spans="1:7" ht="30" hidden="1" customHeight="1" outlineLevel="1" thickBot="1">
      <c r="A314" s="1553"/>
      <c r="B314" s="1552"/>
      <c r="C314" s="1554"/>
      <c r="D314" s="1552" t="s">
        <v>155</v>
      </c>
      <c r="E314" s="1552"/>
      <c r="F314" s="156"/>
      <c r="G314" s="1421"/>
    </row>
    <row r="315" spans="1:7" ht="30" hidden="1" customHeight="1" outlineLevel="1">
      <c r="A315" s="1238" t="s">
        <v>145</v>
      </c>
      <c r="B315" s="1395"/>
      <c r="C315" s="1525" t="s">
        <v>146</v>
      </c>
      <c r="D315" s="1549" t="s">
        <v>706</v>
      </c>
      <c r="E315" s="226" t="s">
        <v>147</v>
      </c>
      <c r="F315" s="17"/>
      <c r="G315" s="1440" t="s">
        <v>808</v>
      </c>
    </row>
    <row r="316" spans="1:7" ht="30" hidden="1" customHeight="1" outlineLevel="1">
      <c r="A316" s="1239"/>
      <c r="B316" s="1396"/>
      <c r="C316" s="1520"/>
      <c r="D316" s="1550"/>
      <c r="E316" s="228" t="s">
        <v>148</v>
      </c>
      <c r="F316" s="18"/>
      <c r="G316" s="1420"/>
    </row>
    <row r="317" spans="1:7" ht="25.5" hidden="1" outlineLevel="1">
      <c r="A317" s="1239"/>
      <c r="B317" s="1396"/>
      <c r="C317" s="1520"/>
      <c r="D317" s="1551"/>
      <c r="E317" s="228" t="s">
        <v>707</v>
      </c>
      <c r="F317" s="18"/>
      <c r="G317" s="1420"/>
    </row>
    <row r="318" spans="1:7" ht="30" hidden="1" customHeight="1" outlineLevel="1">
      <c r="A318" s="1239"/>
      <c r="B318" s="1396"/>
      <c r="C318" s="1520"/>
      <c r="D318" s="1396" t="s">
        <v>149</v>
      </c>
      <c r="E318" s="1396"/>
      <c r="F318" s="229"/>
      <c r="G318" s="1420"/>
    </row>
    <row r="319" spans="1:7" ht="15" hidden="1" customHeight="1" outlineLevel="1">
      <c r="A319" s="1239"/>
      <c r="B319" s="1396"/>
      <c r="C319" s="1520"/>
      <c r="D319" s="1520" t="s">
        <v>150</v>
      </c>
      <c r="E319" s="1520"/>
      <c r="F319" s="229"/>
      <c r="G319" s="1420"/>
    </row>
    <row r="320" spans="1:7" ht="30" hidden="1" customHeight="1" outlineLevel="1">
      <c r="A320" s="1239"/>
      <c r="B320" s="1396"/>
      <c r="C320" s="1520"/>
      <c r="D320" s="1396" t="s">
        <v>153</v>
      </c>
      <c r="E320" s="1396"/>
      <c r="F320" s="229"/>
      <c r="G320" s="1420"/>
    </row>
    <row r="321" spans="1:7" ht="30" hidden="1" customHeight="1" outlineLevel="1">
      <c r="A321" s="1239"/>
      <c r="B321" s="1396"/>
      <c r="C321" s="1520"/>
      <c r="D321" s="1396" t="s">
        <v>158</v>
      </c>
      <c r="E321" s="1396"/>
      <c r="F321" s="229"/>
      <c r="G321" s="1420"/>
    </row>
    <row r="322" spans="1:7" ht="15" hidden="1" customHeight="1" outlineLevel="1">
      <c r="A322" s="1239"/>
      <c r="B322" s="1396"/>
      <c r="C322" s="1520"/>
      <c r="D322" s="1396" t="s">
        <v>154</v>
      </c>
      <c r="E322" s="1396"/>
      <c r="F322" s="229"/>
      <c r="G322" s="1420"/>
    </row>
    <row r="323" spans="1:7" ht="30" hidden="1" customHeight="1" outlineLevel="1">
      <c r="A323" s="1239"/>
      <c r="B323" s="1396"/>
      <c r="C323" s="1520"/>
      <c r="D323" s="1396" t="s">
        <v>152</v>
      </c>
      <c r="E323" s="1396"/>
      <c r="F323" s="229"/>
      <c r="G323" s="1420"/>
    </row>
    <row r="324" spans="1:7" ht="30" hidden="1" customHeight="1" outlineLevel="1">
      <c r="A324" s="1239"/>
      <c r="B324" s="1396"/>
      <c r="C324" s="1520"/>
      <c r="D324" s="1396" t="s">
        <v>151</v>
      </c>
      <c r="E324" s="1396"/>
      <c r="F324" s="229"/>
      <c r="G324" s="1420"/>
    </row>
    <row r="325" spans="1:7" ht="30" hidden="1" customHeight="1" outlineLevel="1">
      <c r="A325" s="1239"/>
      <c r="B325" s="1396"/>
      <c r="C325" s="1520"/>
      <c r="D325" s="1396" t="s">
        <v>155</v>
      </c>
      <c r="E325" s="1396"/>
      <c r="F325" s="229"/>
      <c r="G325" s="1420"/>
    </row>
    <row r="326" spans="1:7" ht="30" hidden="1" customHeight="1" outlineLevel="1">
      <c r="A326" s="1239"/>
      <c r="B326" s="1396"/>
      <c r="C326" s="1520" t="s">
        <v>156</v>
      </c>
      <c r="D326" s="1552" t="s">
        <v>706</v>
      </c>
      <c r="E326" s="228" t="s">
        <v>147</v>
      </c>
      <c r="F326" s="229"/>
      <c r="G326" s="1420"/>
    </row>
    <row r="327" spans="1:7" ht="30" hidden="1" customHeight="1" outlineLevel="1">
      <c r="A327" s="1239"/>
      <c r="B327" s="1396"/>
      <c r="C327" s="1520"/>
      <c r="D327" s="1550"/>
      <c r="E327" s="228" t="s">
        <v>148</v>
      </c>
      <c r="F327" s="229"/>
      <c r="G327" s="1420"/>
    </row>
    <row r="328" spans="1:7" ht="25.5" hidden="1" outlineLevel="1">
      <c r="A328" s="1239"/>
      <c r="B328" s="1396"/>
      <c r="C328" s="1520"/>
      <c r="D328" s="1551"/>
      <c r="E328" s="228" t="s">
        <v>707</v>
      </c>
      <c r="F328" s="229"/>
      <c r="G328" s="1420"/>
    </row>
    <row r="329" spans="1:7" ht="30" hidden="1" customHeight="1" outlineLevel="1">
      <c r="A329" s="1239"/>
      <c r="B329" s="1396"/>
      <c r="C329" s="1520"/>
      <c r="D329" s="1396" t="s">
        <v>149</v>
      </c>
      <c r="E329" s="1396"/>
      <c r="F329" s="18"/>
      <c r="G329" s="1420"/>
    </row>
    <row r="330" spans="1:7" ht="15" hidden="1" customHeight="1" outlineLevel="1">
      <c r="A330" s="1239"/>
      <c r="B330" s="1396"/>
      <c r="C330" s="1520"/>
      <c r="D330" s="1520" t="s">
        <v>150</v>
      </c>
      <c r="E330" s="1520"/>
      <c r="F330" s="18"/>
      <c r="G330" s="1420"/>
    </row>
    <row r="331" spans="1:7" ht="30" hidden="1" customHeight="1" outlineLevel="1">
      <c r="A331" s="1239"/>
      <c r="B331" s="1396"/>
      <c r="C331" s="1520"/>
      <c r="D331" s="1396" t="s">
        <v>153</v>
      </c>
      <c r="E331" s="1396"/>
      <c r="F331" s="18"/>
      <c r="G331" s="1420"/>
    </row>
    <row r="332" spans="1:7" ht="30" hidden="1" customHeight="1" outlineLevel="1">
      <c r="A332" s="1239"/>
      <c r="B332" s="1396"/>
      <c r="C332" s="1520"/>
      <c r="D332" s="1396" t="s">
        <v>157</v>
      </c>
      <c r="E332" s="1396"/>
      <c r="F332" s="18"/>
      <c r="G332" s="1420"/>
    </row>
    <row r="333" spans="1:7" ht="15" hidden="1" customHeight="1" outlineLevel="1">
      <c r="A333" s="1239"/>
      <c r="B333" s="1396"/>
      <c r="C333" s="1520"/>
      <c r="D333" s="1396" t="s">
        <v>154</v>
      </c>
      <c r="E333" s="1396"/>
      <c r="F333" s="18"/>
      <c r="G333" s="1420"/>
    </row>
    <row r="334" spans="1:7" ht="30" hidden="1" customHeight="1" outlineLevel="1">
      <c r="A334" s="1239"/>
      <c r="B334" s="1396"/>
      <c r="C334" s="1520"/>
      <c r="D334" s="1396" t="s">
        <v>152</v>
      </c>
      <c r="E334" s="1396"/>
      <c r="F334" s="18"/>
      <c r="G334" s="1420"/>
    </row>
    <row r="335" spans="1:7" ht="30" hidden="1" customHeight="1" outlineLevel="1">
      <c r="A335" s="1239"/>
      <c r="B335" s="1396"/>
      <c r="C335" s="1520"/>
      <c r="D335" s="1396" t="s">
        <v>151</v>
      </c>
      <c r="E335" s="1396"/>
      <c r="F335" s="18"/>
      <c r="G335" s="1420"/>
    </row>
    <row r="336" spans="1:7" ht="30" hidden="1" customHeight="1" outlineLevel="1" thickBot="1">
      <c r="A336" s="1553"/>
      <c r="B336" s="1552"/>
      <c r="C336" s="1554"/>
      <c r="D336" s="1552" t="s">
        <v>155</v>
      </c>
      <c r="E336" s="1552"/>
      <c r="F336" s="156"/>
      <c r="G336" s="1421"/>
    </row>
    <row r="337" spans="1:7" ht="30" hidden="1" customHeight="1" outlineLevel="1">
      <c r="A337" s="1555" t="s">
        <v>145</v>
      </c>
      <c r="B337" s="1549"/>
      <c r="C337" s="1559" t="s">
        <v>146</v>
      </c>
      <c r="D337" s="1549" t="s">
        <v>706</v>
      </c>
      <c r="E337" s="226" t="s">
        <v>147</v>
      </c>
      <c r="F337" s="17"/>
      <c r="G337" s="1440" t="s">
        <v>808</v>
      </c>
    </row>
    <row r="338" spans="1:7" ht="30" hidden="1" customHeight="1" outlineLevel="1">
      <c r="A338" s="1556"/>
      <c r="B338" s="1550"/>
      <c r="C338" s="1560"/>
      <c r="D338" s="1550"/>
      <c r="E338" s="228" t="s">
        <v>148</v>
      </c>
      <c r="F338" s="18"/>
      <c r="G338" s="1420"/>
    </row>
    <row r="339" spans="1:7" ht="25.5" hidden="1" outlineLevel="1">
      <c r="A339" s="1556"/>
      <c r="B339" s="1550"/>
      <c r="C339" s="1560"/>
      <c r="D339" s="1551"/>
      <c r="E339" s="228" t="s">
        <v>707</v>
      </c>
      <c r="F339" s="18"/>
      <c r="G339" s="1420"/>
    </row>
    <row r="340" spans="1:7" ht="30" hidden="1" customHeight="1" outlineLevel="1">
      <c r="A340" s="1556"/>
      <c r="B340" s="1550"/>
      <c r="C340" s="1560"/>
      <c r="D340" s="1459" t="s">
        <v>149</v>
      </c>
      <c r="E340" s="1460"/>
      <c r="F340" s="229"/>
      <c r="G340" s="1420"/>
    </row>
    <row r="341" spans="1:7" ht="15" hidden="1" customHeight="1" outlineLevel="1">
      <c r="A341" s="1556"/>
      <c r="B341" s="1550"/>
      <c r="C341" s="1560"/>
      <c r="D341" s="966" t="s">
        <v>150</v>
      </c>
      <c r="E341" s="967"/>
      <c r="F341" s="229"/>
      <c r="G341" s="1420"/>
    </row>
    <row r="342" spans="1:7" ht="30" hidden="1" customHeight="1" outlineLevel="1">
      <c r="A342" s="1556"/>
      <c r="B342" s="1550"/>
      <c r="C342" s="1560"/>
      <c r="D342" s="1459" t="s">
        <v>153</v>
      </c>
      <c r="E342" s="1460"/>
      <c r="F342" s="229"/>
      <c r="G342" s="1420"/>
    </row>
    <row r="343" spans="1:7" ht="30" hidden="1" customHeight="1" outlineLevel="1">
      <c r="A343" s="1556"/>
      <c r="B343" s="1550"/>
      <c r="C343" s="1560"/>
      <c r="D343" s="1459" t="s">
        <v>158</v>
      </c>
      <c r="E343" s="1460"/>
      <c r="F343" s="229"/>
      <c r="G343" s="1420"/>
    </row>
    <row r="344" spans="1:7" ht="15" hidden="1" customHeight="1" outlineLevel="1">
      <c r="A344" s="1556"/>
      <c r="B344" s="1550"/>
      <c r="C344" s="1560"/>
      <c r="D344" s="1459" t="s">
        <v>154</v>
      </c>
      <c r="E344" s="1460"/>
      <c r="F344" s="229"/>
      <c r="G344" s="1420"/>
    </row>
    <row r="345" spans="1:7" ht="30" hidden="1" customHeight="1" outlineLevel="1">
      <c r="A345" s="1556"/>
      <c r="B345" s="1550"/>
      <c r="C345" s="1560"/>
      <c r="D345" s="1459" t="s">
        <v>152</v>
      </c>
      <c r="E345" s="1460"/>
      <c r="F345" s="229"/>
      <c r="G345" s="1420"/>
    </row>
    <row r="346" spans="1:7" ht="30" hidden="1" customHeight="1" outlineLevel="1">
      <c r="A346" s="1556"/>
      <c r="B346" s="1550"/>
      <c r="C346" s="1560"/>
      <c r="D346" s="1459" t="s">
        <v>151</v>
      </c>
      <c r="E346" s="1460"/>
      <c r="F346" s="229"/>
      <c r="G346" s="1420"/>
    </row>
    <row r="347" spans="1:7" ht="30" hidden="1" customHeight="1" outlineLevel="1">
      <c r="A347" s="1556"/>
      <c r="B347" s="1550"/>
      <c r="C347" s="1521"/>
      <c r="D347" s="1459" t="s">
        <v>155</v>
      </c>
      <c r="E347" s="1460"/>
      <c r="F347" s="229"/>
      <c r="G347" s="1420"/>
    </row>
    <row r="348" spans="1:7" ht="30" hidden="1" customHeight="1" outlineLevel="1">
      <c r="A348" s="1556"/>
      <c r="B348" s="1550"/>
      <c r="C348" s="1554" t="s">
        <v>156</v>
      </c>
      <c r="D348" s="1552" t="s">
        <v>706</v>
      </c>
      <c r="E348" s="228" t="s">
        <v>147</v>
      </c>
      <c r="F348" s="229"/>
      <c r="G348" s="1420"/>
    </row>
    <row r="349" spans="1:7" ht="30" hidden="1" customHeight="1" outlineLevel="1">
      <c r="A349" s="1556"/>
      <c r="B349" s="1550"/>
      <c r="C349" s="1560"/>
      <c r="D349" s="1550"/>
      <c r="E349" s="228" t="s">
        <v>148</v>
      </c>
      <c r="F349" s="229"/>
      <c r="G349" s="1420"/>
    </row>
    <row r="350" spans="1:7" ht="25.5" hidden="1" outlineLevel="1">
      <c r="A350" s="1556"/>
      <c r="B350" s="1550"/>
      <c r="C350" s="1560"/>
      <c r="D350" s="1551"/>
      <c r="E350" s="228" t="s">
        <v>707</v>
      </c>
      <c r="F350" s="229"/>
      <c r="G350" s="1420"/>
    </row>
    <row r="351" spans="1:7" ht="30" hidden="1" customHeight="1" outlineLevel="1">
      <c r="A351" s="1556"/>
      <c r="B351" s="1550"/>
      <c r="C351" s="1560"/>
      <c r="D351" s="1459" t="s">
        <v>149</v>
      </c>
      <c r="E351" s="1460"/>
      <c r="F351" s="18"/>
      <c r="G351" s="1420"/>
    </row>
    <row r="352" spans="1:7" ht="15" hidden="1" customHeight="1" outlineLevel="1">
      <c r="A352" s="1556"/>
      <c r="B352" s="1550"/>
      <c r="C352" s="1560"/>
      <c r="D352" s="966" t="s">
        <v>150</v>
      </c>
      <c r="E352" s="967"/>
      <c r="F352" s="18"/>
      <c r="G352" s="1420"/>
    </row>
    <row r="353" spans="1:7" ht="30" hidden="1" customHeight="1" outlineLevel="1">
      <c r="A353" s="1556"/>
      <c r="B353" s="1550"/>
      <c r="C353" s="1560"/>
      <c r="D353" s="1459" t="s">
        <v>153</v>
      </c>
      <c r="E353" s="1460"/>
      <c r="F353" s="18"/>
      <c r="G353" s="1420"/>
    </row>
    <row r="354" spans="1:7" ht="30" hidden="1" customHeight="1" outlineLevel="1">
      <c r="A354" s="1556"/>
      <c r="B354" s="1550"/>
      <c r="C354" s="1560"/>
      <c r="D354" s="1459" t="s">
        <v>157</v>
      </c>
      <c r="E354" s="1460"/>
      <c r="F354" s="18"/>
      <c r="G354" s="1420"/>
    </row>
    <row r="355" spans="1:7" ht="15" hidden="1" customHeight="1" outlineLevel="1">
      <c r="A355" s="1556"/>
      <c r="B355" s="1550"/>
      <c r="C355" s="1560"/>
      <c r="D355" s="1459" t="s">
        <v>154</v>
      </c>
      <c r="E355" s="1460"/>
      <c r="F355" s="18"/>
      <c r="G355" s="1420"/>
    </row>
    <row r="356" spans="1:7" ht="30" hidden="1" customHeight="1" outlineLevel="1">
      <c r="A356" s="1556"/>
      <c r="B356" s="1550"/>
      <c r="C356" s="1560"/>
      <c r="D356" s="1459" t="s">
        <v>152</v>
      </c>
      <c r="E356" s="1460"/>
      <c r="F356" s="18"/>
      <c r="G356" s="1420"/>
    </row>
    <row r="357" spans="1:7" ht="30" hidden="1" customHeight="1" outlineLevel="1">
      <c r="A357" s="1556"/>
      <c r="B357" s="1550"/>
      <c r="C357" s="1560"/>
      <c r="D357" s="1459" t="s">
        <v>151</v>
      </c>
      <c r="E357" s="1460"/>
      <c r="F357" s="18"/>
      <c r="G357" s="1420"/>
    </row>
    <row r="358" spans="1:7" ht="30" hidden="1" customHeight="1" outlineLevel="1" thickBot="1">
      <c r="A358" s="1557"/>
      <c r="B358" s="1558"/>
      <c r="C358" s="1561"/>
      <c r="D358" s="1457" t="s">
        <v>155</v>
      </c>
      <c r="E358" s="1458"/>
      <c r="F358" s="156"/>
      <c r="G358" s="1421"/>
    </row>
    <row r="359" spans="1:7" ht="30" hidden="1" customHeight="1" outlineLevel="1">
      <c r="A359" s="1238" t="s">
        <v>145</v>
      </c>
      <c r="B359" s="1395"/>
      <c r="C359" s="1525" t="s">
        <v>146</v>
      </c>
      <c r="D359" s="1549" t="s">
        <v>706</v>
      </c>
      <c r="E359" s="226" t="s">
        <v>147</v>
      </c>
      <c r="F359" s="17"/>
      <c r="G359" s="1440" t="s">
        <v>808</v>
      </c>
    </row>
    <row r="360" spans="1:7" ht="30" hidden="1" customHeight="1" outlineLevel="1">
      <c r="A360" s="1239"/>
      <c r="B360" s="1396"/>
      <c r="C360" s="1520"/>
      <c r="D360" s="1550"/>
      <c r="E360" s="228" t="s">
        <v>148</v>
      </c>
      <c r="F360" s="18"/>
      <c r="G360" s="1420"/>
    </row>
    <row r="361" spans="1:7" ht="25.5" hidden="1" outlineLevel="1">
      <c r="A361" s="1239"/>
      <c r="B361" s="1396"/>
      <c r="C361" s="1520"/>
      <c r="D361" s="1551"/>
      <c r="E361" s="228" t="s">
        <v>707</v>
      </c>
      <c r="F361" s="18"/>
      <c r="G361" s="1420"/>
    </row>
    <row r="362" spans="1:7" ht="30" hidden="1" customHeight="1" outlineLevel="1">
      <c r="A362" s="1239"/>
      <c r="B362" s="1396"/>
      <c r="C362" s="1520"/>
      <c r="D362" s="1396" t="s">
        <v>149</v>
      </c>
      <c r="E362" s="1396"/>
      <c r="F362" s="229"/>
      <c r="G362" s="1420"/>
    </row>
    <row r="363" spans="1:7" ht="15" hidden="1" customHeight="1" outlineLevel="1">
      <c r="A363" s="1239"/>
      <c r="B363" s="1396"/>
      <c r="C363" s="1520"/>
      <c r="D363" s="1520" t="s">
        <v>150</v>
      </c>
      <c r="E363" s="1520"/>
      <c r="F363" s="229"/>
      <c r="G363" s="1420"/>
    </row>
    <row r="364" spans="1:7" ht="30" hidden="1" customHeight="1" outlineLevel="1">
      <c r="A364" s="1239"/>
      <c r="B364" s="1396"/>
      <c r="C364" s="1520"/>
      <c r="D364" s="1396" t="s">
        <v>153</v>
      </c>
      <c r="E364" s="1396"/>
      <c r="F364" s="229"/>
      <c r="G364" s="1420"/>
    </row>
    <row r="365" spans="1:7" ht="30" hidden="1" customHeight="1" outlineLevel="1">
      <c r="A365" s="1239"/>
      <c r="B365" s="1396"/>
      <c r="C365" s="1520"/>
      <c r="D365" s="1396" t="s">
        <v>158</v>
      </c>
      <c r="E365" s="1396"/>
      <c r="F365" s="229"/>
      <c r="G365" s="1420"/>
    </row>
    <row r="366" spans="1:7" ht="15" hidden="1" customHeight="1" outlineLevel="1">
      <c r="A366" s="1239"/>
      <c r="B366" s="1396"/>
      <c r="C366" s="1520"/>
      <c r="D366" s="1396" t="s">
        <v>154</v>
      </c>
      <c r="E366" s="1396"/>
      <c r="F366" s="229"/>
      <c r="G366" s="1420"/>
    </row>
    <row r="367" spans="1:7" ht="30" hidden="1" customHeight="1" outlineLevel="1">
      <c r="A367" s="1239"/>
      <c r="B367" s="1396"/>
      <c r="C367" s="1520"/>
      <c r="D367" s="1396" t="s">
        <v>152</v>
      </c>
      <c r="E367" s="1396"/>
      <c r="F367" s="229"/>
      <c r="G367" s="1420"/>
    </row>
    <row r="368" spans="1:7" ht="30" hidden="1" customHeight="1" outlineLevel="1">
      <c r="A368" s="1239"/>
      <c r="B368" s="1396"/>
      <c r="C368" s="1520"/>
      <c r="D368" s="1396" t="s">
        <v>151</v>
      </c>
      <c r="E368" s="1396"/>
      <c r="F368" s="229"/>
      <c r="G368" s="1420"/>
    </row>
    <row r="369" spans="1:7" ht="30" hidden="1" customHeight="1" outlineLevel="1">
      <c r="A369" s="1239"/>
      <c r="B369" s="1396"/>
      <c r="C369" s="1520"/>
      <c r="D369" s="1396" t="s">
        <v>155</v>
      </c>
      <c r="E369" s="1396"/>
      <c r="F369" s="229"/>
      <c r="G369" s="1420"/>
    </row>
    <row r="370" spans="1:7" ht="30" hidden="1" customHeight="1" outlineLevel="1">
      <c r="A370" s="1239"/>
      <c r="B370" s="1396"/>
      <c r="C370" s="1520" t="s">
        <v>156</v>
      </c>
      <c r="D370" s="1552" t="s">
        <v>706</v>
      </c>
      <c r="E370" s="228" t="s">
        <v>147</v>
      </c>
      <c r="F370" s="229"/>
      <c r="G370" s="1420"/>
    </row>
    <row r="371" spans="1:7" ht="30" hidden="1" customHeight="1" outlineLevel="1">
      <c r="A371" s="1239"/>
      <c r="B371" s="1396"/>
      <c r="C371" s="1520"/>
      <c r="D371" s="1550"/>
      <c r="E371" s="228" t="s">
        <v>148</v>
      </c>
      <c r="F371" s="229"/>
      <c r="G371" s="1420"/>
    </row>
    <row r="372" spans="1:7" ht="25.5" hidden="1" outlineLevel="1">
      <c r="A372" s="1239"/>
      <c r="B372" s="1396"/>
      <c r="C372" s="1520"/>
      <c r="D372" s="1551"/>
      <c r="E372" s="228" t="s">
        <v>707</v>
      </c>
      <c r="F372" s="229"/>
      <c r="G372" s="1420"/>
    </row>
    <row r="373" spans="1:7" ht="30" hidden="1" customHeight="1" outlineLevel="1">
      <c r="A373" s="1239"/>
      <c r="B373" s="1396"/>
      <c r="C373" s="1520"/>
      <c r="D373" s="1396" t="s">
        <v>149</v>
      </c>
      <c r="E373" s="1396"/>
      <c r="F373" s="18"/>
      <c r="G373" s="1420"/>
    </row>
    <row r="374" spans="1:7" ht="15" hidden="1" customHeight="1" outlineLevel="1">
      <c r="A374" s="1239"/>
      <c r="B374" s="1396"/>
      <c r="C374" s="1520"/>
      <c r="D374" s="1520" t="s">
        <v>150</v>
      </c>
      <c r="E374" s="1520"/>
      <c r="F374" s="18"/>
      <c r="G374" s="1420"/>
    </row>
    <row r="375" spans="1:7" ht="30" hidden="1" customHeight="1" outlineLevel="1">
      <c r="A375" s="1239"/>
      <c r="B375" s="1396"/>
      <c r="C375" s="1520"/>
      <c r="D375" s="1396" t="s">
        <v>153</v>
      </c>
      <c r="E375" s="1396"/>
      <c r="F375" s="18"/>
      <c r="G375" s="1420"/>
    </row>
    <row r="376" spans="1:7" ht="30" hidden="1" customHeight="1" outlineLevel="1">
      <c r="A376" s="1239"/>
      <c r="B376" s="1396"/>
      <c r="C376" s="1520"/>
      <c r="D376" s="1396" t="s">
        <v>157</v>
      </c>
      <c r="E376" s="1396"/>
      <c r="F376" s="18"/>
      <c r="G376" s="1420"/>
    </row>
    <row r="377" spans="1:7" ht="15" hidden="1" customHeight="1" outlineLevel="1">
      <c r="A377" s="1239"/>
      <c r="B377" s="1396"/>
      <c r="C377" s="1520"/>
      <c r="D377" s="1396" t="s">
        <v>154</v>
      </c>
      <c r="E377" s="1396"/>
      <c r="F377" s="18"/>
      <c r="G377" s="1420"/>
    </row>
    <row r="378" spans="1:7" ht="30" hidden="1" customHeight="1" outlineLevel="1">
      <c r="A378" s="1239"/>
      <c r="B378" s="1396"/>
      <c r="C378" s="1520"/>
      <c r="D378" s="1396" t="s">
        <v>152</v>
      </c>
      <c r="E378" s="1396"/>
      <c r="F378" s="18"/>
      <c r="G378" s="1420"/>
    </row>
    <row r="379" spans="1:7" ht="30" hidden="1" customHeight="1" outlineLevel="1">
      <c r="A379" s="1239"/>
      <c r="B379" s="1396"/>
      <c r="C379" s="1520"/>
      <c r="D379" s="1396" t="s">
        <v>151</v>
      </c>
      <c r="E379" s="1396"/>
      <c r="F379" s="18"/>
      <c r="G379" s="1420"/>
    </row>
    <row r="380" spans="1:7" ht="30" hidden="1" customHeight="1" outlineLevel="1" thickBot="1">
      <c r="A380" s="1553"/>
      <c r="B380" s="1552"/>
      <c r="C380" s="1554"/>
      <c r="D380" s="1552" t="s">
        <v>155</v>
      </c>
      <c r="E380" s="1552"/>
      <c r="F380" s="156"/>
      <c r="G380" s="1421"/>
    </row>
    <row r="381" spans="1:7" ht="30" hidden="1" customHeight="1" outlineLevel="1">
      <c r="A381" s="1238" t="s">
        <v>145</v>
      </c>
      <c r="B381" s="1395"/>
      <c r="C381" s="1525" t="s">
        <v>146</v>
      </c>
      <c r="D381" s="1549" t="s">
        <v>706</v>
      </c>
      <c r="E381" s="226" t="s">
        <v>147</v>
      </c>
      <c r="F381" s="17"/>
      <c r="G381" s="1440" t="s">
        <v>808</v>
      </c>
    </row>
    <row r="382" spans="1:7" ht="30" hidden="1" customHeight="1" outlineLevel="1">
      <c r="A382" s="1239"/>
      <c r="B382" s="1396"/>
      <c r="C382" s="1520"/>
      <c r="D382" s="1550"/>
      <c r="E382" s="228" t="s">
        <v>148</v>
      </c>
      <c r="F382" s="18"/>
      <c r="G382" s="1420"/>
    </row>
    <row r="383" spans="1:7" ht="25.5" hidden="1" outlineLevel="1">
      <c r="A383" s="1239"/>
      <c r="B383" s="1396"/>
      <c r="C383" s="1520"/>
      <c r="D383" s="1551"/>
      <c r="E383" s="228" t="s">
        <v>707</v>
      </c>
      <c r="F383" s="18"/>
      <c r="G383" s="1420"/>
    </row>
    <row r="384" spans="1:7" ht="30" hidden="1" customHeight="1" outlineLevel="1">
      <c r="A384" s="1239"/>
      <c r="B384" s="1396"/>
      <c r="C384" s="1520"/>
      <c r="D384" s="1396" t="s">
        <v>149</v>
      </c>
      <c r="E384" s="1396"/>
      <c r="F384" s="229"/>
      <c r="G384" s="1420"/>
    </row>
    <row r="385" spans="1:7" ht="15" hidden="1" customHeight="1" outlineLevel="1">
      <c r="A385" s="1239"/>
      <c r="B385" s="1396"/>
      <c r="C385" s="1520"/>
      <c r="D385" s="1520" t="s">
        <v>150</v>
      </c>
      <c r="E385" s="1520"/>
      <c r="F385" s="229"/>
      <c r="G385" s="1420"/>
    </row>
    <row r="386" spans="1:7" ht="30" hidden="1" customHeight="1" outlineLevel="1">
      <c r="A386" s="1239"/>
      <c r="B386" s="1396"/>
      <c r="C386" s="1520"/>
      <c r="D386" s="1396" t="s">
        <v>153</v>
      </c>
      <c r="E386" s="1396"/>
      <c r="F386" s="229"/>
      <c r="G386" s="1420"/>
    </row>
    <row r="387" spans="1:7" ht="30" hidden="1" customHeight="1" outlineLevel="1">
      <c r="A387" s="1239"/>
      <c r="B387" s="1396"/>
      <c r="C387" s="1520"/>
      <c r="D387" s="1396" t="s">
        <v>158</v>
      </c>
      <c r="E387" s="1396"/>
      <c r="F387" s="229"/>
      <c r="G387" s="1420"/>
    </row>
    <row r="388" spans="1:7" ht="15" hidden="1" customHeight="1" outlineLevel="1">
      <c r="A388" s="1239"/>
      <c r="B388" s="1396"/>
      <c r="C388" s="1520"/>
      <c r="D388" s="1396" t="s">
        <v>154</v>
      </c>
      <c r="E388" s="1396"/>
      <c r="F388" s="229"/>
      <c r="G388" s="1420"/>
    </row>
    <row r="389" spans="1:7" ht="30" hidden="1" customHeight="1" outlineLevel="1">
      <c r="A389" s="1239"/>
      <c r="B389" s="1396"/>
      <c r="C389" s="1520"/>
      <c r="D389" s="1396" t="s">
        <v>152</v>
      </c>
      <c r="E389" s="1396"/>
      <c r="F389" s="229"/>
      <c r="G389" s="1420"/>
    </row>
    <row r="390" spans="1:7" ht="30" hidden="1" customHeight="1" outlineLevel="1">
      <c r="A390" s="1239"/>
      <c r="B390" s="1396"/>
      <c r="C390" s="1520"/>
      <c r="D390" s="1396" t="s">
        <v>151</v>
      </c>
      <c r="E390" s="1396"/>
      <c r="F390" s="229"/>
      <c r="G390" s="1420"/>
    </row>
    <row r="391" spans="1:7" ht="30" hidden="1" customHeight="1" outlineLevel="1">
      <c r="A391" s="1239"/>
      <c r="B391" s="1396"/>
      <c r="C391" s="1520"/>
      <c r="D391" s="1396" t="s">
        <v>155</v>
      </c>
      <c r="E391" s="1396"/>
      <c r="F391" s="229"/>
      <c r="G391" s="1420"/>
    </row>
    <row r="392" spans="1:7" ht="30" hidden="1" customHeight="1" outlineLevel="1">
      <c r="A392" s="1239"/>
      <c r="B392" s="1396"/>
      <c r="C392" s="1520" t="s">
        <v>156</v>
      </c>
      <c r="D392" s="1552" t="s">
        <v>706</v>
      </c>
      <c r="E392" s="228" t="s">
        <v>147</v>
      </c>
      <c r="F392" s="229"/>
      <c r="G392" s="1420"/>
    </row>
    <row r="393" spans="1:7" ht="30" hidden="1" customHeight="1" outlineLevel="1">
      <c r="A393" s="1239"/>
      <c r="B393" s="1396"/>
      <c r="C393" s="1520"/>
      <c r="D393" s="1550"/>
      <c r="E393" s="228" t="s">
        <v>148</v>
      </c>
      <c r="F393" s="229"/>
      <c r="G393" s="1420"/>
    </row>
    <row r="394" spans="1:7" ht="25.5" hidden="1" outlineLevel="1">
      <c r="A394" s="1239"/>
      <c r="B394" s="1396"/>
      <c r="C394" s="1520"/>
      <c r="D394" s="1551"/>
      <c r="E394" s="228" t="s">
        <v>707</v>
      </c>
      <c r="F394" s="229"/>
      <c r="G394" s="1420"/>
    </row>
    <row r="395" spans="1:7" ht="30" hidden="1" customHeight="1" outlineLevel="1">
      <c r="A395" s="1239"/>
      <c r="B395" s="1396"/>
      <c r="C395" s="1520"/>
      <c r="D395" s="1396" t="s">
        <v>149</v>
      </c>
      <c r="E395" s="1396"/>
      <c r="F395" s="18"/>
      <c r="G395" s="1420"/>
    </row>
    <row r="396" spans="1:7" ht="15" hidden="1" customHeight="1" outlineLevel="1">
      <c r="A396" s="1239"/>
      <c r="B396" s="1396"/>
      <c r="C396" s="1520"/>
      <c r="D396" s="1520" t="s">
        <v>150</v>
      </c>
      <c r="E396" s="1520"/>
      <c r="F396" s="18"/>
      <c r="G396" s="1420"/>
    </row>
    <row r="397" spans="1:7" ht="30" hidden="1" customHeight="1" outlineLevel="1">
      <c r="A397" s="1239"/>
      <c r="B397" s="1396"/>
      <c r="C397" s="1520"/>
      <c r="D397" s="1396" t="s">
        <v>153</v>
      </c>
      <c r="E397" s="1396"/>
      <c r="F397" s="18"/>
      <c r="G397" s="1420"/>
    </row>
    <row r="398" spans="1:7" ht="30" hidden="1" customHeight="1" outlineLevel="1">
      <c r="A398" s="1239"/>
      <c r="B398" s="1396"/>
      <c r="C398" s="1520"/>
      <c r="D398" s="1396" t="s">
        <v>157</v>
      </c>
      <c r="E398" s="1396"/>
      <c r="F398" s="18"/>
      <c r="G398" s="1420"/>
    </row>
    <row r="399" spans="1:7" ht="15" hidden="1" customHeight="1" outlineLevel="1">
      <c r="A399" s="1239"/>
      <c r="B399" s="1396"/>
      <c r="C399" s="1520"/>
      <c r="D399" s="1396" t="s">
        <v>154</v>
      </c>
      <c r="E399" s="1396"/>
      <c r="F399" s="18"/>
      <c r="G399" s="1420"/>
    </row>
    <row r="400" spans="1:7" ht="30" hidden="1" customHeight="1" outlineLevel="1">
      <c r="A400" s="1239"/>
      <c r="B400" s="1396"/>
      <c r="C400" s="1520"/>
      <c r="D400" s="1396" t="s">
        <v>152</v>
      </c>
      <c r="E400" s="1396"/>
      <c r="F400" s="18"/>
      <c r="G400" s="1420"/>
    </row>
    <row r="401" spans="1:7" ht="30" hidden="1" customHeight="1" outlineLevel="1">
      <c r="A401" s="1239"/>
      <c r="B401" s="1396"/>
      <c r="C401" s="1520"/>
      <c r="D401" s="1396" t="s">
        <v>151</v>
      </c>
      <c r="E401" s="1396"/>
      <c r="F401" s="18"/>
      <c r="G401" s="1420"/>
    </row>
    <row r="402" spans="1:7" ht="30" hidden="1" customHeight="1" outlineLevel="1" thickBot="1">
      <c r="A402" s="1553"/>
      <c r="B402" s="1552"/>
      <c r="C402" s="1554"/>
      <c r="D402" s="1552" t="s">
        <v>155</v>
      </c>
      <c r="E402" s="1552"/>
      <c r="F402" s="156"/>
      <c r="G402" s="1421"/>
    </row>
    <row r="403" spans="1:7" ht="30" hidden="1" customHeight="1" outlineLevel="1">
      <c r="A403" s="1238" t="s">
        <v>145</v>
      </c>
      <c r="B403" s="1395"/>
      <c r="C403" s="1525" t="s">
        <v>146</v>
      </c>
      <c r="D403" s="1549" t="s">
        <v>706</v>
      </c>
      <c r="E403" s="226" t="s">
        <v>147</v>
      </c>
      <c r="F403" s="17"/>
      <c r="G403" s="1440" t="s">
        <v>808</v>
      </c>
    </row>
    <row r="404" spans="1:7" ht="30" hidden="1" customHeight="1" outlineLevel="1">
      <c r="A404" s="1239"/>
      <c r="B404" s="1396"/>
      <c r="C404" s="1520"/>
      <c r="D404" s="1550"/>
      <c r="E404" s="228" t="s">
        <v>148</v>
      </c>
      <c r="F404" s="18"/>
      <c r="G404" s="1420"/>
    </row>
    <row r="405" spans="1:7" ht="25.5" hidden="1" outlineLevel="1">
      <c r="A405" s="1239"/>
      <c r="B405" s="1396"/>
      <c r="C405" s="1520"/>
      <c r="D405" s="1551"/>
      <c r="E405" s="228" t="s">
        <v>707</v>
      </c>
      <c r="F405" s="18"/>
      <c r="G405" s="1420"/>
    </row>
    <row r="406" spans="1:7" ht="30" hidden="1" customHeight="1" outlineLevel="1">
      <c r="A406" s="1239"/>
      <c r="B406" s="1396"/>
      <c r="C406" s="1520"/>
      <c r="D406" s="1396" t="s">
        <v>149</v>
      </c>
      <c r="E406" s="1396"/>
      <c r="F406" s="229"/>
      <c r="G406" s="1420"/>
    </row>
    <row r="407" spans="1:7" ht="15" hidden="1" customHeight="1" outlineLevel="1">
      <c r="A407" s="1239"/>
      <c r="B407" s="1396"/>
      <c r="C407" s="1520"/>
      <c r="D407" s="1520" t="s">
        <v>150</v>
      </c>
      <c r="E407" s="1520"/>
      <c r="F407" s="229"/>
      <c r="G407" s="1420"/>
    </row>
    <row r="408" spans="1:7" ht="30" hidden="1" customHeight="1" outlineLevel="1">
      <c r="A408" s="1239"/>
      <c r="B408" s="1396"/>
      <c r="C408" s="1520"/>
      <c r="D408" s="1396" t="s">
        <v>153</v>
      </c>
      <c r="E408" s="1396"/>
      <c r="F408" s="229"/>
      <c r="G408" s="1420"/>
    </row>
    <row r="409" spans="1:7" ht="30" hidden="1" customHeight="1" outlineLevel="1">
      <c r="A409" s="1239"/>
      <c r="B409" s="1396"/>
      <c r="C409" s="1520"/>
      <c r="D409" s="1396" t="s">
        <v>158</v>
      </c>
      <c r="E409" s="1396"/>
      <c r="F409" s="229"/>
      <c r="G409" s="1420"/>
    </row>
    <row r="410" spans="1:7" ht="15" hidden="1" customHeight="1" outlineLevel="1">
      <c r="A410" s="1239"/>
      <c r="B410" s="1396"/>
      <c r="C410" s="1520"/>
      <c r="D410" s="1396" t="s">
        <v>154</v>
      </c>
      <c r="E410" s="1396"/>
      <c r="F410" s="229"/>
      <c r="G410" s="1420"/>
    </row>
    <row r="411" spans="1:7" ht="30" hidden="1" customHeight="1" outlineLevel="1">
      <c r="A411" s="1239"/>
      <c r="B411" s="1396"/>
      <c r="C411" s="1520"/>
      <c r="D411" s="1396" t="s">
        <v>152</v>
      </c>
      <c r="E411" s="1396"/>
      <c r="F411" s="229"/>
      <c r="G411" s="1420"/>
    </row>
    <row r="412" spans="1:7" ht="30" hidden="1" customHeight="1" outlineLevel="1">
      <c r="A412" s="1239"/>
      <c r="B412" s="1396"/>
      <c r="C412" s="1520"/>
      <c r="D412" s="1396" t="s">
        <v>151</v>
      </c>
      <c r="E412" s="1396"/>
      <c r="F412" s="229"/>
      <c r="G412" s="1420"/>
    </row>
    <row r="413" spans="1:7" ht="30" hidden="1" customHeight="1" outlineLevel="1">
      <c r="A413" s="1239"/>
      <c r="B413" s="1396"/>
      <c r="C413" s="1520"/>
      <c r="D413" s="1396" t="s">
        <v>155</v>
      </c>
      <c r="E413" s="1396"/>
      <c r="F413" s="229"/>
      <c r="G413" s="1420"/>
    </row>
    <row r="414" spans="1:7" ht="30" hidden="1" customHeight="1" outlineLevel="1">
      <c r="A414" s="1239"/>
      <c r="B414" s="1396"/>
      <c r="C414" s="1520" t="s">
        <v>156</v>
      </c>
      <c r="D414" s="1552" t="s">
        <v>706</v>
      </c>
      <c r="E414" s="228" t="s">
        <v>147</v>
      </c>
      <c r="F414" s="229"/>
      <c r="G414" s="1420"/>
    </row>
    <row r="415" spans="1:7" ht="30" hidden="1" customHeight="1" outlineLevel="1">
      <c r="A415" s="1239"/>
      <c r="B415" s="1396"/>
      <c r="C415" s="1520"/>
      <c r="D415" s="1550"/>
      <c r="E415" s="228" t="s">
        <v>148</v>
      </c>
      <c r="F415" s="229"/>
      <c r="G415" s="1420"/>
    </row>
    <row r="416" spans="1:7" ht="25.5" hidden="1" outlineLevel="1">
      <c r="A416" s="1239"/>
      <c r="B416" s="1396"/>
      <c r="C416" s="1520"/>
      <c r="D416" s="1551"/>
      <c r="E416" s="228" t="s">
        <v>707</v>
      </c>
      <c r="F416" s="229"/>
      <c r="G416" s="1420"/>
    </row>
    <row r="417" spans="1:7" ht="30" hidden="1" customHeight="1" outlineLevel="1">
      <c r="A417" s="1239"/>
      <c r="B417" s="1396"/>
      <c r="C417" s="1520"/>
      <c r="D417" s="1396" t="s">
        <v>149</v>
      </c>
      <c r="E417" s="1396"/>
      <c r="F417" s="18"/>
      <c r="G417" s="1420"/>
    </row>
    <row r="418" spans="1:7" ht="15" hidden="1" customHeight="1" outlineLevel="1">
      <c r="A418" s="1239"/>
      <c r="B418" s="1396"/>
      <c r="C418" s="1520"/>
      <c r="D418" s="1520" t="s">
        <v>150</v>
      </c>
      <c r="E418" s="1520"/>
      <c r="F418" s="18"/>
      <c r="G418" s="1420"/>
    </row>
    <row r="419" spans="1:7" ht="30" hidden="1" customHeight="1" outlineLevel="1">
      <c r="A419" s="1239"/>
      <c r="B419" s="1396"/>
      <c r="C419" s="1520"/>
      <c r="D419" s="1396" t="s">
        <v>153</v>
      </c>
      <c r="E419" s="1396"/>
      <c r="F419" s="18"/>
      <c r="G419" s="1420"/>
    </row>
    <row r="420" spans="1:7" ht="30" hidden="1" customHeight="1" outlineLevel="1">
      <c r="A420" s="1239"/>
      <c r="B420" s="1396"/>
      <c r="C420" s="1520"/>
      <c r="D420" s="1396" t="s">
        <v>157</v>
      </c>
      <c r="E420" s="1396"/>
      <c r="F420" s="18"/>
      <c r="G420" s="1420"/>
    </row>
    <row r="421" spans="1:7" ht="15" hidden="1" customHeight="1" outlineLevel="1">
      <c r="A421" s="1239"/>
      <c r="B421" s="1396"/>
      <c r="C421" s="1520"/>
      <c r="D421" s="1396" t="s">
        <v>154</v>
      </c>
      <c r="E421" s="1396"/>
      <c r="F421" s="18"/>
      <c r="G421" s="1420"/>
    </row>
    <row r="422" spans="1:7" ht="30" hidden="1" customHeight="1" outlineLevel="1">
      <c r="A422" s="1239"/>
      <c r="B422" s="1396"/>
      <c r="C422" s="1520"/>
      <c r="D422" s="1396" t="s">
        <v>152</v>
      </c>
      <c r="E422" s="1396"/>
      <c r="F422" s="18"/>
      <c r="G422" s="1420"/>
    </row>
    <row r="423" spans="1:7" ht="30" hidden="1" customHeight="1" outlineLevel="1">
      <c r="A423" s="1239"/>
      <c r="B423" s="1396"/>
      <c r="C423" s="1520"/>
      <c r="D423" s="1396" t="s">
        <v>151</v>
      </c>
      <c r="E423" s="1396"/>
      <c r="F423" s="18"/>
      <c r="G423" s="1420"/>
    </row>
    <row r="424" spans="1:7" ht="30" hidden="1" customHeight="1" outlineLevel="1" thickBot="1">
      <c r="A424" s="1553"/>
      <c r="B424" s="1552"/>
      <c r="C424" s="1554"/>
      <c r="D424" s="1552" t="s">
        <v>155</v>
      </c>
      <c r="E424" s="1552"/>
      <c r="F424" s="156"/>
      <c r="G424" s="1421"/>
    </row>
    <row r="425" spans="1:7" ht="30" hidden="1" customHeight="1" outlineLevel="1">
      <c r="A425" s="1238" t="s">
        <v>145</v>
      </c>
      <c r="B425" s="1395"/>
      <c r="C425" s="1525" t="s">
        <v>146</v>
      </c>
      <c r="D425" s="1549" t="s">
        <v>706</v>
      </c>
      <c r="E425" s="226" t="s">
        <v>147</v>
      </c>
      <c r="F425" s="17"/>
      <c r="G425" s="1440" t="s">
        <v>808</v>
      </c>
    </row>
    <row r="426" spans="1:7" ht="30" hidden="1" customHeight="1" outlineLevel="1">
      <c r="A426" s="1239"/>
      <c r="B426" s="1396"/>
      <c r="C426" s="1520"/>
      <c r="D426" s="1550"/>
      <c r="E426" s="228" t="s">
        <v>148</v>
      </c>
      <c r="F426" s="18"/>
      <c r="G426" s="1420"/>
    </row>
    <row r="427" spans="1:7" ht="25.5" hidden="1" outlineLevel="1">
      <c r="A427" s="1239"/>
      <c r="B427" s="1396"/>
      <c r="C427" s="1520"/>
      <c r="D427" s="1551"/>
      <c r="E427" s="228" t="s">
        <v>707</v>
      </c>
      <c r="F427" s="18"/>
      <c r="G427" s="1420"/>
    </row>
    <row r="428" spans="1:7" ht="30" hidden="1" customHeight="1" outlineLevel="1">
      <c r="A428" s="1239"/>
      <c r="B428" s="1396"/>
      <c r="C428" s="1520"/>
      <c r="D428" s="1396" t="s">
        <v>149</v>
      </c>
      <c r="E428" s="1396"/>
      <c r="F428" s="229"/>
      <c r="G428" s="1420"/>
    </row>
    <row r="429" spans="1:7" ht="15" hidden="1" customHeight="1" outlineLevel="1">
      <c r="A429" s="1239"/>
      <c r="B429" s="1396"/>
      <c r="C429" s="1520"/>
      <c r="D429" s="1520" t="s">
        <v>150</v>
      </c>
      <c r="E429" s="1520"/>
      <c r="F429" s="229"/>
      <c r="G429" s="1420"/>
    </row>
    <row r="430" spans="1:7" ht="30" hidden="1" customHeight="1" outlineLevel="1">
      <c r="A430" s="1239"/>
      <c r="B430" s="1396"/>
      <c r="C430" s="1520"/>
      <c r="D430" s="1396" t="s">
        <v>153</v>
      </c>
      <c r="E430" s="1396"/>
      <c r="F430" s="229"/>
      <c r="G430" s="1420"/>
    </row>
    <row r="431" spans="1:7" ht="30" hidden="1" customHeight="1" outlineLevel="1">
      <c r="A431" s="1239"/>
      <c r="B431" s="1396"/>
      <c r="C431" s="1520"/>
      <c r="D431" s="1396" t="s">
        <v>158</v>
      </c>
      <c r="E431" s="1396"/>
      <c r="F431" s="229"/>
      <c r="G431" s="1420"/>
    </row>
    <row r="432" spans="1:7" ht="15" hidden="1" customHeight="1" outlineLevel="1">
      <c r="A432" s="1239"/>
      <c r="B432" s="1396"/>
      <c r="C432" s="1520"/>
      <c r="D432" s="1396" t="s">
        <v>154</v>
      </c>
      <c r="E432" s="1396"/>
      <c r="F432" s="229"/>
      <c r="G432" s="1420"/>
    </row>
    <row r="433" spans="1:7" ht="30" hidden="1" customHeight="1" outlineLevel="1">
      <c r="A433" s="1239"/>
      <c r="B433" s="1396"/>
      <c r="C433" s="1520"/>
      <c r="D433" s="1396" t="s">
        <v>152</v>
      </c>
      <c r="E433" s="1396"/>
      <c r="F433" s="229"/>
      <c r="G433" s="1420"/>
    </row>
    <row r="434" spans="1:7" ht="30" hidden="1" customHeight="1" outlineLevel="1">
      <c r="A434" s="1239"/>
      <c r="B434" s="1396"/>
      <c r="C434" s="1520"/>
      <c r="D434" s="1396" t="s">
        <v>151</v>
      </c>
      <c r="E434" s="1396"/>
      <c r="F434" s="229"/>
      <c r="G434" s="1420"/>
    </row>
    <row r="435" spans="1:7" ht="30" hidden="1" customHeight="1" outlineLevel="1">
      <c r="A435" s="1239"/>
      <c r="B435" s="1396"/>
      <c r="C435" s="1520"/>
      <c r="D435" s="1396" t="s">
        <v>155</v>
      </c>
      <c r="E435" s="1396"/>
      <c r="F435" s="229"/>
      <c r="G435" s="1420"/>
    </row>
    <row r="436" spans="1:7" ht="30" hidden="1" customHeight="1" outlineLevel="1">
      <c r="A436" s="1239"/>
      <c r="B436" s="1396"/>
      <c r="C436" s="1520" t="s">
        <v>156</v>
      </c>
      <c r="D436" s="1552" t="s">
        <v>706</v>
      </c>
      <c r="E436" s="228" t="s">
        <v>147</v>
      </c>
      <c r="F436" s="229"/>
      <c r="G436" s="1420"/>
    </row>
    <row r="437" spans="1:7" ht="30" hidden="1" customHeight="1" outlineLevel="1">
      <c r="A437" s="1239"/>
      <c r="B437" s="1396"/>
      <c r="C437" s="1520"/>
      <c r="D437" s="1550"/>
      <c r="E437" s="228" t="s">
        <v>148</v>
      </c>
      <c r="F437" s="229"/>
      <c r="G437" s="1420"/>
    </row>
    <row r="438" spans="1:7" ht="30" hidden="1" customHeight="1" outlineLevel="1">
      <c r="A438" s="1239"/>
      <c r="B438" s="1396"/>
      <c r="C438" s="1520"/>
      <c r="D438" s="1551"/>
      <c r="E438" s="228" t="s">
        <v>707</v>
      </c>
      <c r="F438" s="229"/>
      <c r="G438" s="1420"/>
    </row>
    <row r="439" spans="1:7" ht="30" hidden="1" customHeight="1" outlineLevel="1">
      <c r="A439" s="1239"/>
      <c r="B439" s="1396"/>
      <c r="C439" s="1520"/>
      <c r="D439" s="1396" t="s">
        <v>149</v>
      </c>
      <c r="E439" s="1396"/>
      <c r="F439" s="18"/>
      <c r="G439" s="1420"/>
    </row>
    <row r="440" spans="1:7" ht="15" hidden="1" customHeight="1" outlineLevel="1">
      <c r="A440" s="1239"/>
      <c r="B440" s="1396"/>
      <c r="C440" s="1520"/>
      <c r="D440" s="1520" t="s">
        <v>150</v>
      </c>
      <c r="E440" s="1520"/>
      <c r="F440" s="18"/>
      <c r="G440" s="1420"/>
    </row>
    <row r="441" spans="1:7" ht="30" hidden="1" customHeight="1" outlineLevel="1">
      <c r="A441" s="1239"/>
      <c r="B441" s="1396"/>
      <c r="C441" s="1520"/>
      <c r="D441" s="1396" t="s">
        <v>153</v>
      </c>
      <c r="E441" s="1396"/>
      <c r="F441" s="18"/>
      <c r="G441" s="1420"/>
    </row>
    <row r="442" spans="1:7" ht="30" hidden="1" customHeight="1" outlineLevel="1">
      <c r="A442" s="1239"/>
      <c r="B442" s="1396"/>
      <c r="C442" s="1520"/>
      <c r="D442" s="1396" t="s">
        <v>157</v>
      </c>
      <c r="E442" s="1396"/>
      <c r="F442" s="18"/>
      <c r="G442" s="1420"/>
    </row>
    <row r="443" spans="1:7" ht="15" hidden="1" customHeight="1" outlineLevel="1">
      <c r="A443" s="1239"/>
      <c r="B443" s="1396"/>
      <c r="C443" s="1520"/>
      <c r="D443" s="1396" t="s">
        <v>154</v>
      </c>
      <c r="E443" s="1396"/>
      <c r="F443" s="18"/>
      <c r="G443" s="1420"/>
    </row>
    <row r="444" spans="1:7" ht="30" hidden="1" customHeight="1" outlineLevel="1">
      <c r="A444" s="1239"/>
      <c r="B444" s="1396"/>
      <c r="C444" s="1520"/>
      <c r="D444" s="1396" t="s">
        <v>152</v>
      </c>
      <c r="E444" s="1396"/>
      <c r="F444" s="18"/>
      <c r="G444" s="1420"/>
    </row>
    <row r="445" spans="1:7" ht="30" hidden="1" customHeight="1" outlineLevel="1">
      <c r="A445" s="1239"/>
      <c r="B445" s="1396"/>
      <c r="C445" s="1520"/>
      <c r="D445" s="1396" t="s">
        <v>151</v>
      </c>
      <c r="E445" s="1396"/>
      <c r="F445" s="18"/>
      <c r="G445" s="1420"/>
    </row>
    <row r="446" spans="1:7" ht="30" hidden="1" customHeight="1" outlineLevel="1" thickBot="1">
      <c r="A446" s="1240"/>
      <c r="B446" s="1397"/>
      <c r="C446" s="1519"/>
      <c r="D446" s="1397" t="s">
        <v>155</v>
      </c>
      <c r="E446" s="1397"/>
      <c r="F446" s="19"/>
      <c r="G446" s="1421"/>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85" t="s">
        <v>742</v>
      </c>
      <c r="B1" s="885"/>
      <c r="C1" s="885"/>
      <c r="D1" s="885"/>
      <c r="E1" s="885"/>
      <c r="F1" s="341"/>
      <c r="G1" s="340"/>
      <c r="H1" s="340"/>
      <c r="I1" s="340"/>
      <c r="J1" s="230"/>
    </row>
    <row r="2" spans="1:10">
      <c r="A2" s="885" t="s">
        <v>254</v>
      </c>
      <c r="B2" s="885"/>
      <c r="C2" s="885"/>
      <c r="D2" s="885"/>
      <c r="E2" s="885"/>
      <c r="F2" s="341"/>
      <c r="G2" s="340"/>
      <c r="H2" s="340"/>
      <c r="I2" s="340"/>
      <c r="J2" s="230"/>
    </row>
    <row r="3" spans="1:10" ht="15.75" thickBot="1">
      <c r="A3" s="886"/>
      <c r="B3" s="886"/>
      <c r="C3" s="886"/>
      <c r="D3" s="886"/>
      <c r="E3" s="886"/>
      <c r="F3" s="886"/>
      <c r="G3" s="886"/>
      <c r="H3" s="886"/>
      <c r="I3" s="886"/>
    </row>
    <row r="4" spans="1:10" ht="15" customHeight="1">
      <c r="A4" s="887" t="s">
        <v>103</v>
      </c>
      <c r="B4" s="888"/>
      <c r="C4" s="888"/>
      <c r="D4" s="888"/>
      <c r="E4" s="888"/>
      <c r="F4" s="888"/>
      <c r="G4" s="888"/>
      <c r="H4" s="888"/>
      <c r="I4" s="893" t="s">
        <v>1056</v>
      </c>
    </row>
    <row r="5" spans="1:10" ht="15.75" thickBot="1">
      <c r="A5" s="890"/>
      <c r="B5" s="891"/>
      <c r="C5" s="891"/>
      <c r="D5" s="891"/>
      <c r="E5" s="891"/>
      <c r="F5" s="891"/>
      <c r="G5" s="891"/>
      <c r="H5" s="891"/>
      <c r="I5" s="894"/>
    </row>
    <row r="6" spans="1:10" ht="15.75" thickBot="1">
      <c r="A6" s="1125" t="str">
        <f>Obsah!A3</f>
        <v>Informace platné k datu</v>
      </c>
      <c r="B6" s="1126"/>
      <c r="C6" s="1126"/>
      <c r="D6" s="1579"/>
      <c r="E6" s="364">
        <f>Obsah!C3</f>
        <v>42735</v>
      </c>
      <c r="F6" s="588"/>
      <c r="G6" s="587"/>
      <c r="H6" s="587"/>
      <c r="I6" s="365"/>
    </row>
    <row r="7" spans="1:10">
      <c r="A7" s="1238" t="s">
        <v>159</v>
      </c>
      <c r="B7" s="1395"/>
      <c r="C7" s="1395"/>
      <c r="D7" s="1395"/>
      <c r="E7" s="1395"/>
      <c r="F7" s="1395"/>
      <c r="G7" s="1395"/>
      <c r="H7" s="1414"/>
      <c r="I7" s="945" t="s">
        <v>809</v>
      </c>
    </row>
    <row r="8" spans="1:10">
      <c r="A8" s="1239" t="s">
        <v>164</v>
      </c>
      <c r="B8" s="1396"/>
      <c r="C8" s="1396"/>
      <c r="D8" s="1396"/>
      <c r="E8" s="1396"/>
      <c r="F8" s="1396"/>
      <c r="G8" s="1396"/>
      <c r="H8" s="1459"/>
      <c r="I8" s="946"/>
    </row>
    <row r="9" spans="1:10">
      <c r="A9" s="1239" t="s">
        <v>162</v>
      </c>
      <c r="B9" s="1396"/>
      <c r="C9" s="1396"/>
      <c r="D9" s="1396"/>
      <c r="E9" s="1396" t="s">
        <v>163</v>
      </c>
      <c r="F9" s="1396"/>
      <c r="G9" s="1396"/>
      <c r="H9" s="1459"/>
      <c r="I9" s="946"/>
    </row>
    <row r="10" spans="1:10" ht="30" customHeight="1">
      <c r="A10" s="118" t="s">
        <v>161</v>
      </c>
      <c r="B10" s="42" t="s">
        <v>169</v>
      </c>
      <c r="C10" s="94" t="s">
        <v>160</v>
      </c>
      <c r="D10" s="42" t="s">
        <v>169</v>
      </c>
      <c r="E10" s="94" t="s">
        <v>161</v>
      </c>
      <c r="F10" s="42" t="s">
        <v>169</v>
      </c>
      <c r="G10" s="94" t="s">
        <v>160</v>
      </c>
      <c r="H10" s="94" t="s">
        <v>171</v>
      </c>
      <c r="I10" s="946"/>
    </row>
    <row r="11" spans="1:10">
      <c r="A11" s="114"/>
      <c r="B11" s="60"/>
      <c r="C11" s="60"/>
      <c r="D11" s="60"/>
      <c r="E11" s="14"/>
      <c r="F11" s="60"/>
      <c r="G11" s="60"/>
      <c r="H11" s="68"/>
      <c r="I11" s="946"/>
    </row>
    <row r="12" spans="1:10">
      <c r="A12" s="114"/>
      <c r="B12" s="60"/>
      <c r="C12" s="60"/>
      <c r="D12" s="60"/>
      <c r="E12" s="14"/>
      <c r="F12" s="60"/>
      <c r="G12" s="60"/>
      <c r="H12" s="68"/>
      <c r="I12" s="946"/>
    </row>
    <row r="13" spans="1:10">
      <c r="A13" s="114"/>
      <c r="B13" s="60"/>
      <c r="C13" s="60"/>
      <c r="D13" s="60"/>
      <c r="E13" s="14"/>
      <c r="F13" s="60"/>
      <c r="G13" s="60"/>
      <c r="H13" s="68"/>
      <c r="I13" s="946"/>
    </row>
    <row r="14" spans="1:10">
      <c r="A14" s="114"/>
      <c r="B14" s="60"/>
      <c r="C14" s="60"/>
      <c r="D14" s="60"/>
      <c r="E14" s="14"/>
      <c r="F14" s="60"/>
      <c r="G14" s="60"/>
      <c r="H14" s="68"/>
      <c r="I14" s="946"/>
    </row>
    <row r="15" spans="1:10" ht="15.75" thickBot="1">
      <c r="A15" s="115"/>
      <c r="B15" s="75"/>
      <c r="C15" s="75"/>
      <c r="D15" s="75"/>
      <c r="E15" s="16"/>
      <c r="F15" s="75"/>
      <c r="G15" s="75"/>
      <c r="H15" s="76"/>
      <c r="I15" s="947"/>
    </row>
    <row r="16" spans="1:10" hidden="1" outlineLevel="1">
      <c r="A16" s="116"/>
      <c r="B16" s="117"/>
      <c r="C16" s="117"/>
      <c r="D16" s="117"/>
      <c r="E16" s="15"/>
      <c r="F16" s="117"/>
      <c r="G16" s="117"/>
      <c r="H16" s="119"/>
      <c r="I16" s="945" t="s">
        <v>809</v>
      </c>
    </row>
    <row r="17" spans="1:9" hidden="1" outlineLevel="1">
      <c r="A17" s="114"/>
      <c r="B17" s="60"/>
      <c r="C17" s="60"/>
      <c r="D17" s="60"/>
      <c r="E17" s="14"/>
      <c r="F17" s="60"/>
      <c r="G17" s="60"/>
      <c r="H17" s="68"/>
      <c r="I17" s="946"/>
    </row>
    <row r="18" spans="1:9" hidden="1" outlineLevel="1">
      <c r="A18" s="114"/>
      <c r="B18" s="60"/>
      <c r="C18" s="60"/>
      <c r="D18" s="60"/>
      <c r="E18" s="14"/>
      <c r="F18" s="60"/>
      <c r="G18" s="60"/>
      <c r="H18" s="68"/>
      <c r="I18" s="946"/>
    </row>
    <row r="19" spans="1:9" hidden="1" outlineLevel="1">
      <c r="A19" s="114"/>
      <c r="B19" s="60"/>
      <c r="C19" s="60"/>
      <c r="D19" s="60"/>
      <c r="E19" s="14"/>
      <c r="F19" s="60"/>
      <c r="G19" s="60"/>
      <c r="H19" s="68"/>
      <c r="I19" s="946"/>
    </row>
    <row r="20" spans="1:9" hidden="1" outlineLevel="1">
      <c r="A20" s="114"/>
      <c r="B20" s="60"/>
      <c r="C20" s="60"/>
      <c r="D20" s="60"/>
      <c r="E20" s="14"/>
      <c r="F20" s="60"/>
      <c r="G20" s="60"/>
      <c r="H20" s="68"/>
      <c r="I20" s="946"/>
    </row>
    <row r="21" spans="1:9" hidden="1" outlineLevel="1">
      <c r="A21" s="114"/>
      <c r="B21" s="60"/>
      <c r="C21" s="60"/>
      <c r="D21" s="60"/>
      <c r="E21" s="14"/>
      <c r="F21" s="60"/>
      <c r="G21" s="60"/>
      <c r="H21" s="68"/>
      <c r="I21" s="946"/>
    </row>
    <row r="22" spans="1:9" hidden="1" outlineLevel="1">
      <c r="A22" s="114"/>
      <c r="B22" s="60"/>
      <c r="C22" s="60"/>
      <c r="D22" s="60"/>
      <c r="E22" s="14"/>
      <c r="F22" s="60"/>
      <c r="G22" s="60"/>
      <c r="H22" s="68"/>
      <c r="I22" s="946"/>
    </row>
    <row r="23" spans="1:9" hidden="1" outlineLevel="1">
      <c r="A23" s="51"/>
      <c r="B23" s="14"/>
      <c r="C23" s="14"/>
      <c r="D23" s="14"/>
      <c r="E23" s="14"/>
      <c r="F23" s="60"/>
      <c r="G23" s="60"/>
      <c r="H23" s="68"/>
      <c r="I23" s="946"/>
    </row>
    <row r="24" spans="1:9" hidden="1" outlineLevel="1">
      <c r="A24" s="51"/>
      <c r="B24" s="14"/>
      <c r="C24" s="14"/>
      <c r="D24" s="14"/>
      <c r="E24" s="14"/>
      <c r="F24" s="60"/>
      <c r="G24" s="60"/>
      <c r="H24" s="68"/>
      <c r="I24" s="946"/>
    </row>
    <row r="25" spans="1:9" ht="15.75" hidden="1" outlineLevel="1" thickBot="1">
      <c r="A25" s="52"/>
      <c r="B25" s="16"/>
      <c r="C25" s="16"/>
      <c r="D25" s="16"/>
      <c r="E25" s="16"/>
      <c r="F25" s="75"/>
      <c r="G25" s="75"/>
      <c r="H25" s="76"/>
      <c r="I25" s="947"/>
    </row>
    <row r="26" spans="1:9" collapsed="1">
      <c r="A26" s="1238" t="s">
        <v>173</v>
      </c>
      <c r="B26" s="1395"/>
      <c r="C26" s="1395"/>
      <c r="D26" s="1395"/>
      <c r="E26" s="1395"/>
      <c r="F26" s="1395"/>
      <c r="G26" s="1395"/>
      <c r="H26" s="1414"/>
      <c r="I26" s="945" t="s">
        <v>809</v>
      </c>
    </row>
    <row r="27" spans="1:9">
      <c r="A27" s="1239" t="s">
        <v>164</v>
      </c>
      <c r="B27" s="1396"/>
      <c r="C27" s="1396"/>
      <c r="D27" s="1396"/>
      <c r="E27" s="1396"/>
      <c r="F27" s="1396"/>
      <c r="G27" s="1396"/>
      <c r="H27" s="1459"/>
      <c r="I27" s="946"/>
    </row>
    <row r="28" spans="1:9">
      <c r="A28" s="1239" t="s">
        <v>162</v>
      </c>
      <c r="B28" s="1396"/>
      <c r="C28" s="1396"/>
      <c r="D28" s="1396"/>
      <c r="E28" s="1396" t="s">
        <v>163</v>
      </c>
      <c r="F28" s="1396"/>
      <c r="G28" s="1396"/>
      <c r="H28" s="1459"/>
      <c r="I28" s="946"/>
    </row>
    <row r="29" spans="1:9" ht="30" customHeight="1">
      <c r="A29" s="118" t="s">
        <v>161</v>
      </c>
      <c r="B29" s="42" t="s">
        <v>169</v>
      </c>
      <c r="C29" s="94" t="s">
        <v>160</v>
      </c>
      <c r="D29" s="42" t="s">
        <v>169</v>
      </c>
      <c r="E29" s="94" t="s">
        <v>161</v>
      </c>
      <c r="F29" s="42" t="s">
        <v>169</v>
      </c>
      <c r="G29" s="94" t="s">
        <v>160</v>
      </c>
      <c r="H29" s="94" t="s">
        <v>171</v>
      </c>
      <c r="I29" s="946"/>
    </row>
    <row r="30" spans="1:9">
      <c r="A30" s="114"/>
      <c r="B30" s="60"/>
      <c r="C30" s="60"/>
      <c r="D30" s="60"/>
      <c r="E30" s="60"/>
      <c r="F30" s="60"/>
      <c r="G30" s="60"/>
      <c r="H30" s="68"/>
      <c r="I30" s="946"/>
    </row>
    <row r="31" spans="1:9">
      <c r="A31" s="114"/>
      <c r="B31" s="60"/>
      <c r="C31" s="60"/>
      <c r="D31" s="60"/>
      <c r="E31" s="60"/>
      <c r="F31" s="60"/>
      <c r="G31" s="60"/>
      <c r="H31" s="68"/>
      <c r="I31" s="946"/>
    </row>
    <row r="32" spans="1:9">
      <c r="A32" s="114"/>
      <c r="B32" s="60"/>
      <c r="C32" s="60"/>
      <c r="D32" s="60"/>
      <c r="E32" s="60"/>
      <c r="F32" s="60"/>
      <c r="G32" s="60"/>
      <c r="H32" s="68"/>
      <c r="I32" s="946"/>
    </row>
    <row r="33" spans="1:9">
      <c r="A33" s="114"/>
      <c r="B33" s="60"/>
      <c r="C33" s="60"/>
      <c r="D33" s="60"/>
      <c r="E33" s="60"/>
      <c r="F33" s="60"/>
      <c r="G33" s="60"/>
      <c r="H33" s="68"/>
      <c r="I33" s="946"/>
    </row>
    <row r="34" spans="1:9" ht="15.75" thickBot="1">
      <c r="A34" s="112"/>
      <c r="B34" s="113"/>
      <c r="C34" s="113"/>
      <c r="D34" s="113"/>
      <c r="E34" s="113"/>
      <c r="F34" s="113"/>
      <c r="G34" s="113"/>
      <c r="H34" s="120"/>
      <c r="I34" s="947"/>
    </row>
    <row r="35" spans="1:9" hidden="1" outlineLevel="1">
      <c r="A35" s="109"/>
      <c r="B35" s="110"/>
      <c r="C35" s="110"/>
      <c r="D35" s="110"/>
      <c r="E35" s="110"/>
      <c r="F35" s="110"/>
      <c r="G35" s="110"/>
      <c r="H35" s="121"/>
      <c r="I35" s="945" t="s">
        <v>809</v>
      </c>
    </row>
    <row r="36" spans="1:9" hidden="1" outlineLevel="1">
      <c r="A36" s="111"/>
      <c r="B36" s="105"/>
      <c r="C36" s="105"/>
      <c r="D36" s="105"/>
      <c r="E36" s="105"/>
      <c r="F36" s="105"/>
      <c r="G36" s="105"/>
      <c r="H36" s="122"/>
      <c r="I36" s="946"/>
    </row>
    <row r="37" spans="1:9" hidden="1" outlineLevel="1">
      <c r="A37" s="111"/>
      <c r="B37" s="105"/>
      <c r="C37" s="105"/>
      <c r="D37" s="105"/>
      <c r="E37" s="105"/>
      <c r="F37" s="105"/>
      <c r="G37" s="105"/>
      <c r="H37" s="122"/>
      <c r="I37" s="946"/>
    </row>
    <row r="38" spans="1:9" hidden="1" outlineLevel="1">
      <c r="A38" s="111"/>
      <c r="B38" s="105"/>
      <c r="C38" s="105"/>
      <c r="D38" s="105"/>
      <c r="E38" s="105"/>
      <c r="F38" s="105"/>
      <c r="G38" s="105"/>
      <c r="H38" s="122"/>
      <c r="I38" s="946"/>
    </row>
    <row r="39" spans="1:9" hidden="1" outlineLevel="1">
      <c r="A39" s="111"/>
      <c r="B39" s="105"/>
      <c r="C39" s="105"/>
      <c r="D39" s="105"/>
      <c r="E39" s="105"/>
      <c r="F39" s="105"/>
      <c r="G39" s="105"/>
      <c r="H39" s="122"/>
      <c r="I39" s="946"/>
    </row>
    <row r="40" spans="1:9" hidden="1" outlineLevel="1">
      <c r="A40" s="111"/>
      <c r="B40" s="105"/>
      <c r="C40" s="105"/>
      <c r="D40" s="105"/>
      <c r="E40" s="105"/>
      <c r="F40" s="105"/>
      <c r="G40" s="105"/>
      <c r="H40" s="122"/>
      <c r="I40" s="946"/>
    </row>
    <row r="41" spans="1:9" hidden="1" outlineLevel="1">
      <c r="A41" s="111"/>
      <c r="B41" s="105"/>
      <c r="C41" s="105"/>
      <c r="D41" s="105"/>
      <c r="E41" s="105"/>
      <c r="F41" s="105"/>
      <c r="G41" s="105"/>
      <c r="H41" s="122"/>
      <c r="I41" s="946"/>
    </row>
    <row r="42" spans="1:9" hidden="1" outlineLevel="1">
      <c r="A42" s="111"/>
      <c r="B42" s="105"/>
      <c r="C42" s="105"/>
      <c r="D42" s="105"/>
      <c r="E42" s="105"/>
      <c r="F42" s="105"/>
      <c r="G42" s="105"/>
      <c r="H42" s="122"/>
      <c r="I42" s="946"/>
    </row>
    <row r="43" spans="1:9" hidden="1" outlineLevel="1">
      <c r="A43" s="111"/>
      <c r="B43" s="105"/>
      <c r="C43" s="105"/>
      <c r="D43" s="105"/>
      <c r="E43" s="105"/>
      <c r="F43" s="105"/>
      <c r="G43" s="105"/>
      <c r="H43" s="122"/>
      <c r="I43" s="946"/>
    </row>
    <row r="44" spans="1:9" ht="15.75" hidden="1" outlineLevel="1" thickBot="1">
      <c r="A44" s="112"/>
      <c r="B44" s="113"/>
      <c r="C44" s="113"/>
      <c r="D44" s="113"/>
      <c r="E44" s="113"/>
      <c r="F44" s="113"/>
      <c r="G44" s="113"/>
      <c r="H44" s="120"/>
      <c r="I44" s="947"/>
    </row>
    <row r="45" spans="1:9" collapsed="1">
      <c r="A45" s="1238" t="s">
        <v>166</v>
      </c>
      <c r="B45" s="1395"/>
      <c r="C45" s="1395"/>
      <c r="D45" s="1395"/>
      <c r="E45" s="1395" t="s">
        <v>167</v>
      </c>
      <c r="F45" s="1395"/>
      <c r="G45" s="1395"/>
      <c r="H45" s="1414"/>
      <c r="I45" s="945" t="s">
        <v>810</v>
      </c>
    </row>
    <row r="46" spans="1:9" ht="30" customHeight="1">
      <c r="A46" s="1239" t="s">
        <v>172</v>
      </c>
      <c r="B46" s="1396" t="s">
        <v>165</v>
      </c>
      <c r="C46" s="1577" t="s">
        <v>168</v>
      </c>
      <c r="D46" s="1577"/>
      <c r="E46" s="1396" t="s">
        <v>172</v>
      </c>
      <c r="F46" s="1396" t="s">
        <v>165</v>
      </c>
      <c r="G46" s="1577" t="s">
        <v>168</v>
      </c>
      <c r="H46" s="1578"/>
      <c r="I46" s="946"/>
    </row>
    <row r="47" spans="1:9" ht="30" customHeight="1">
      <c r="A47" s="1239"/>
      <c r="B47" s="1396"/>
      <c r="C47" s="42" t="s">
        <v>170</v>
      </c>
      <c r="D47" s="42" t="s">
        <v>169</v>
      </c>
      <c r="E47" s="1396"/>
      <c r="F47" s="1396"/>
      <c r="G47" s="42" t="s">
        <v>170</v>
      </c>
      <c r="H47" s="94" t="s">
        <v>169</v>
      </c>
      <c r="I47" s="946"/>
    </row>
    <row r="48" spans="1:9">
      <c r="A48" s="31"/>
      <c r="B48" s="32"/>
      <c r="C48" s="32"/>
      <c r="D48" s="32"/>
      <c r="E48" s="32"/>
      <c r="F48" s="32"/>
      <c r="G48" s="32"/>
      <c r="H48" s="123"/>
      <c r="I48" s="946"/>
    </row>
    <row r="49" spans="1:9">
      <c r="A49" s="10"/>
      <c r="B49" s="9"/>
      <c r="C49" s="9"/>
      <c r="D49" s="9"/>
      <c r="E49" s="9"/>
      <c r="F49" s="9"/>
      <c r="G49" s="9"/>
      <c r="H49" s="97"/>
      <c r="I49" s="946"/>
    </row>
    <row r="50" spans="1:9">
      <c r="A50" s="10"/>
      <c r="B50" s="9"/>
      <c r="C50" s="9"/>
      <c r="D50" s="9"/>
      <c r="E50" s="9"/>
      <c r="F50" s="9"/>
      <c r="G50" s="9"/>
      <c r="H50" s="97"/>
      <c r="I50" s="946"/>
    </row>
    <row r="51" spans="1:9">
      <c r="A51" s="10"/>
      <c r="B51" s="9"/>
      <c r="C51" s="9"/>
      <c r="D51" s="9"/>
      <c r="E51" s="9"/>
      <c r="F51" s="9"/>
      <c r="G51" s="9"/>
      <c r="H51" s="97"/>
      <c r="I51" s="946"/>
    </row>
    <row r="52" spans="1:9" ht="15.75" thickBot="1">
      <c r="A52" s="107"/>
      <c r="B52" s="108"/>
      <c r="C52" s="108"/>
      <c r="D52" s="108"/>
      <c r="E52" s="108"/>
      <c r="F52" s="108"/>
      <c r="G52" s="108"/>
      <c r="H52" s="124"/>
      <c r="I52" s="947"/>
    </row>
    <row r="53" spans="1:9" hidden="1" outlineLevel="1">
      <c r="A53" s="31"/>
      <c r="B53" s="32"/>
      <c r="C53" s="32"/>
      <c r="D53" s="32"/>
      <c r="E53" s="32"/>
      <c r="F53" s="32"/>
      <c r="G53" s="32"/>
      <c r="H53" s="123"/>
      <c r="I53" s="945" t="s">
        <v>810</v>
      </c>
    </row>
    <row r="54" spans="1:9" hidden="1" outlineLevel="1">
      <c r="A54" s="10"/>
      <c r="B54" s="9"/>
      <c r="C54" s="9"/>
      <c r="D54" s="9"/>
      <c r="E54" s="9"/>
      <c r="F54" s="9"/>
      <c r="G54" s="9"/>
      <c r="H54" s="97"/>
      <c r="I54" s="946"/>
    </row>
    <row r="55" spans="1:9" hidden="1" outlineLevel="1">
      <c r="A55" s="10"/>
      <c r="B55" s="9"/>
      <c r="C55" s="9"/>
      <c r="D55" s="9"/>
      <c r="E55" s="9"/>
      <c r="F55" s="9"/>
      <c r="G55" s="9"/>
      <c r="H55" s="97"/>
      <c r="I55" s="946"/>
    </row>
    <row r="56" spans="1:9" hidden="1" outlineLevel="1">
      <c r="A56" s="10"/>
      <c r="B56" s="9"/>
      <c r="C56" s="9"/>
      <c r="D56" s="9"/>
      <c r="E56" s="9"/>
      <c r="F56" s="9"/>
      <c r="G56" s="9"/>
      <c r="H56" s="97"/>
      <c r="I56" s="946"/>
    </row>
    <row r="57" spans="1:9" hidden="1" outlineLevel="1">
      <c r="A57" s="10"/>
      <c r="B57" s="9"/>
      <c r="C57" s="9"/>
      <c r="D57" s="9"/>
      <c r="E57" s="9"/>
      <c r="F57" s="9"/>
      <c r="G57" s="9"/>
      <c r="H57" s="97"/>
      <c r="I57" s="946"/>
    </row>
    <row r="58" spans="1:9" hidden="1" outlineLevel="1">
      <c r="A58" s="10"/>
      <c r="B58" s="9"/>
      <c r="C58" s="9"/>
      <c r="D58" s="9"/>
      <c r="E58" s="9"/>
      <c r="F58" s="9"/>
      <c r="G58" s="9"/>
      <c r="H58" s="97"/>
      <c r="I58" s="946"/>
    </row>
    <row r="59" spans="1:9" hidden="1" outlineLevel="1">
      <c r="A59" s="10"/>
      <c r="B59" s="9"/>
      <c r="C59" s="9"/>
      <c r="D59" s="9"/>
      <c r="E59" s="9"/>
      <c r="F59" s="9"/>
      <c r="G59" s="9"/>
      <c r="H59" s="97"/>
      <c r="I59" s="946"/>
    </row>
    <row r="60" spans="1:9" hidden="1" outlineLevel="1">
      <c r="A60" s="10"/>
      <c r="B60" s="9"/>
      <c r="C60" s="9"/>
      <c r="D60" s="9"/>
      <c r="E60" s="9"/>
      <c r="F60" s="9"/>
      <c r="G60" s="9"/>
      <c r="H60" s="97"/>
      <c r="I60" s="946"/>
    </row>
    <row r="61" spans="1:9" hidden="1" outlineLevel="1">
      <c r="A61" s="10"/>
      <c r="B61" s="9"/>
      <c r="C61" s="9"/>
      <c r="D61" s="9"/>
      <c r="E61" s="9"/>
      <c r="F61" s="9"/>
      <c r="G61" s="9"/>
      <c r="H61" s="97"/>
      <c r="I61" s="946"/>
    </row>
    <row r="62" spans="1:9" hidden="1" outlineLevel="1">
      <c r="A62" s="10"/>
      <c r="B62" s="9"/>
      <c r="C62" s="9"/>
      <c r="D62" s="9"/>
      <c r="E62" s="9"/>
      <c r="F62" s="9"/>
      <c r="G62" s="9"/>
      <c r="H62" s="97"/>
      <c r="I62" s="946"/>
    </row>
    <row r="63" spans="1:9" hidden="1" outlineLevel="1">
      <c r="A63" s="10"/>
      <c r="B63" s="9"/>
      <c r="C63" s="9"/>
      <c r="D63" s="9"/>
      <c r="E63" s="9"/>
      <c r="F63" s="9"/>
      <c r="G63" s="9"/>
      <c r="H63" s="97"/>
      <c r="I63" s="946"/>
    </row>
    <row r="64" spans="1:9" hidden="1" outlineLevel="1">
      <c r="A64" s="10"/>
      <c r="B64" s="9"/>
      <c r="C64" s="9"/>
      <c r="D64" s="9"/>
      <c r="E64" s="9"/>
      <c r="F64" s="9"/>
      <c r="G64" s="9"/>
      <c r="H64" s="97"/>
      <c r="I64" s="946"/>
    </row>
    <row r="65" spans="1:9" hidden="1" outlineLevel="1">
      <c r="A65" s="10"/>
      <c r="B65" s="9"/>
      <c r="C65" s="9"/>
      <c r="D65" s="9"/>
      <c r="E65" s="9"/>
      <c r="F65" s="9"/>
      <c r="G65" s="9"/>
      <c r="H65" s="97"/>
      <c r="I65" s="946"/>
    </row>
    <row r="66" spans="1:9" hidden="1" outlineLevel="1">
      <c r="A66" s="10"/>
      <c r="B66" s="9"/>
      <c r="C66" s="9"/>
      <c r="D66" s="9"/>
      <c r="E66" s="9"/>
      <c r="F66" s="9"/>
      <c r="G66" s="9"/>
      <c r="H66" s="97"/>
      <c r="I66" s="946"/>
    </row>
    <row r="67" spans="1:9" ht="15.75" hidden="1" outlineLevel="1" thickBot="1">
      <c r="A67" s="11"/>
      <c r="B67" s="12"/>
      <c r="C67" s="12"/>
      <c r="D67" s="12"/>
      <c r="E67" s="12"/>
      <c r="F67" s="12"/>
      <c r="G67" s="12"/>
      <c r="H67" s="125"/>
      <c r="I67" s="947"/>
    </row>
    <row r="68" spans="1:9" collapsed="1">
      <c r="A68" s="1238" t="s">
        <v>173</v>
      </c>
      <c r="B68" s="1395"/>
      <c r="C68" s="1395"/>
      <c r="D68" s="1395"/>
      <c r="E68" s="1395" t="s">
        <v>159</v>
      </c>
      <c r="F68" s="1395"/>
      <c r="G68" s="1395"/>
      <c r="H68" s="1414"/>
      <c r="I68" s="1083" t="s">
        <v>811</v>
      </c>
    </row>
    <row r="69" spans="1:9" ht="30" customHeight="1">
      <c r="A69" s="1553" t="s">
        <v>174</v>
      </c>
      <c r="B69" s="1552" t="s">
        <v>176</v>
      </c>
      <c r="C69" s="1552" t="s">
        <v>175</v>
      </c>
      <c r="D69" s="1552" t="s">
        <v>177</v>
      </c>
      <c r="E69" s="1396" t="s">
        <v>178</v>
      </c>
      <c r="F69" s="1396"/>
      <c r="G69" s="1396"/>
      <c r="H69" s="1459"/>
      <c r="I69" s="1084"/>
    </row>
    <row r="70" spans="1:9">
      <c r="A70" s="1576"/>
      <c r="B70" s="1551"/>
      <c r="C70" s="1551"/>
      <c r="D70" s="1551"/>
      <c r="E70" s="1396" t="s">
        <v>179</v>
      </c>
      <c r="F70" s="1396"/>
      <c r="G70" s="1396" t="s">
        <v>177</v>
      </c>
      <c r="H70" s="1459"/>
      <c r="I70" s="1084"/>
    </row>
    <row r="71" spans="1:9">
      <c r="A71" s="10"/>
      <c r="B71" s="9"/>
      <c r="C71" s="9"/>
      <c r="D71" s="9"/>
      <c r="E71" s="983"/>
      <c r="F71" s="1574"/>
      <c r="G71" s="1569"/>
      <c r="H71" s="1570"/>
      <c r="I71" s="1084"/>
    </row>
    <row r="72" spans="1:9" ht="15" customHeight="1">
      <c r="A72" s="10"/>
      <c r="B72" s="9"/>
      <c r="C72" s="9"/>
      <c r="D72" s="9"/>
      <c r="E72" s="1569"/>
      <c r="F72" s="1575"/>
      <c r="G72" s="1569"/>
      <c r="H72" s="1570"/>
      <c r="I72" s="1084"/>
    </row>
    <row r="73" spans="1:9">
      <c r="A73" s="10"/>
      <c r="B73" s="9"/>
      <c r="C73" s="9"/>
      <c r="D73" s="9"/>
      <c r="E73" s="1569"/>
      <c r="F73" s="1575"/>
      <c r="G73" s="1569"/>
      <c r="H73" s="1570"/>
      <c r="I73" s="1084"/>
    </row>
    <row r="74" spans="1:9">
      <c r="A74" s="10"/>
      <c r="B74" s="9"/>
      <c r="C74" s="9"/>
      <c r="D74" s="9"/>
      <c r="E74" s="1569"/>
      <c r="F74" s="1575"/>
      <c r="G74" s="1569"/>
      <c r="H74" s="1570"/>
      <c r="I74" s="1084"/>
    </row>
    <row r="75" spans="1:9" ht="15.75" thickBot="1">
      <c r="A75" s="107"/>
      <c r="B75" s="108"/>
      <c r="C75" s="108"/>
      <c r="D75" s="108"/>
      <c r="E75" s="1571"/>
      <c r="F75" s="1573"/>
      <c r="G75" s="1571"/>
      <c r="H75" s="1572"/>
      <c r="I75" s="1088"/>
    </row>
    <row r="76" spans="1:9" hidden="1" outlineLevel="1">
      <c r="A76" s="126"/>
      <c r="B76" s="127"/>
      <c r="C76" s="127"/>
      <c r="D76" s="127"/>
      <c r="E76" s="881"/>
      <c r="F76" s="882"/>
      <c r="G76" s="881"/>
      <c r="H76" s="1568"/>
      <c r="I76" s="945" t="s">
        <v>811</v>
      </c>
    </row>
    <row r="77" spans="1:9" hidden="1" outlineLevel="1">
      <c r="A77" s="128"/>
      <c r="B77" s="129"/>
      <c r="C77" s="129"/>
      <c r="D77" s="129"/>
      <c r="E77" s="877"/>
      <c r="F77" s="878"/>
      <c r="G77" s="877"/>
      <c r="H77" s="1563"/>
      <c r="I77" s="946"/>
    </row>
    <row r="78" spans="1:9" hidden="1" outlineLevel="1">
      <c r="A78" s="128"/>
      <c r="B78" s="129"/>
      <c r="C78" s="129"/>
      <c r="D78" s="129"/>
      <c r="E78" s="877"/>
      <c r="F78" s="878"/>
      <c r="G78" s="877"/>
      <c r="H78" s="1563"/>
      <c r="I78" s="946"/>
    </row>
    <row r="79" spans="1:9" hidden="1" outlineLevel="1">
      <c r="A79" s="128"/>
      <c r="B79" s="129"/>
      <c r="C79" s="129"/>
      <c r="D79" s="129"/>
      <c r="E79" s="877"/>
      <c r="F79" s="878"/>
      <c r="G79" s="877"/>
      <c r="H79" s="1563"/>
      <c r="I79" s="946"/>
    </row>
    <row r="80" spans="1:9" hidden="1" outlineLevel="1">
      <c r="A80" s="128"/>
      <c r="B80" s="129"/>
      <c r="C80" s="129"/>
      <c r="D80" s="129"/>
      <c r="E80" s="877"/>
      <c r="F80" s="878"/>
      <c r="G80" s="877"/>
      <c r="H80" s="1563"/>
      <c r="I80" s="946"/>
    </row>
    <row r="81" spans="1:9" hidden="1" outlineLevel="1">
      <c r="A81" s="128"/>
      <c r="B81" s="129"/>
      <c r="C81" s="129"/>
      <c r="D81" s="129"/>
      <c r="E81" s="877"/>
      <c r="F81" s="878"/>
      <c r="G81" s="877"/>
      <c r="H81" s="1563"/>
      <c r="I81" s="946"/>
    </row>
    <row r="82" spans="1:9" hidden="1" outlineLevel="1">
      <c r="A82" s="128"/>
      <c r="B82" s="129"/>
      <c r="C82" s="129"/>
      <c r="D82" s="129"/>
      <c r="E82" s="877"/>
      <c r="F82" s="878"/>
      <c r="G82" s="877"/>
      <c r="H82" s="1563"/>
      <c r="I82" s="946"/>
    </row>
    <row r="83" spans="1:9" hidden="1" outlineLevel="1">
      <c r="A83" s="128"/>
      <c r="B83" s="129"/>
      <c r="C83" s="129"/>
      <c r="D83" s="129"/>
      <c r="E83" s="877"/>
      <c r="F83" s="878"/>
      <c r="G83" s="877"/>
      <c r="H83" s="1563"/>
      <c r="I83" s="946"/>
    </row>
    <row r="84" spans="1:9" hidden="1" outlineLevel="1">
      <c r="A84" s="128"/>
      <c r="B84" s="129"/>
      <c r="C84" s="129"/>
      <c r="D84" s="129"/>
      <c r="E84" s="877"/>
      <c r="F84" s="878"/>
      <c r="G84" s="877"/>
      <c r="H84" s="1563"/>
      <c r="I84" s="946"/>
    </row>
    <row r="85" spans="1:9" hidden="1" outlineLevel="1">
      <c r="A85" s="128"/>
      <c r="B85" s="129"/>
      <c r="C85" s="129"/>
      <c r="D85" s="129"/>
      <c r="E85" s="877"/>
      <c r="F85" s="878"/>
      <c r="G85" s="877"/>
      <c r="H85" s="1563"/>
      <c r="I85" s="946"/>
    </row>
    <row r="86" spans="1:9" hidden="1" outlineLevel="1">
      <c r="A86" s="128"/>
      <c r="B86" s="129"/>
      <c r="C86" s="129"/>
      <c r="D86" s="129"/>
      <c r="E86" s="877"/>
      <c r="F86" s="878"/>
      <c r="G86" s="877"/>
      <c r="H86" s="1563"/>
      <c r="I86" s="946"/>
    </row>
    <row r="87" spans="1:9" hidden="1" outlineLevel="1">
      <c r="A87" s="128"/>
      <c r="B87" s="129"/>
      <c r="C87" s="129"/>
      <c r="D87" s="129"/>
      <c r="E87" s="877"/>
      <c r="F87" s="878"/>
      <c r="G87" s="877"/>
      <c r="H87" s="1563"/>
      <c r="I87" s="946"/>
    </row>
    <row r="88" spans="1:9" hidden="1" outlineLevel="1">
      <c r="A88" s="128"/>
      <c r="B88" s="129"/>
      <c r="C88" s="129"/>
      <c r="D88" s="129"/>
      <c r="E88" s="877"/>
      <c r="F88" s="878"/>
      <c r="G88" s="877"/>
      <c r="H88" s="1563"/>
      <c r="I88" s="946"/>
    </row>
    <row r="89" spans="1:9" hidden="1" outlineLevel="1">
      <c r="A89" s="128"/>
      <c r="B89" s="129"/>
      <c r="C89" s="129"/>
      <c r="D89" s="129"/>
      <c r="E89" s="877"/>
      <c r="F89" s="878"/>
      <c r="G89" s="877"/>
      <c r="H89" s="1563"/>
      <c r="I89" s="946"/>
    </row>
    <row r="90" spans="1:9" ht="15.75" hidden="1" outlineLevel="1" thickBot="1">
      <c r="A90" s="130"/>
      <c r="B90" s="131"/>
      <c r="C90" s="131"/>
      <c r="D90" s="131"/>
      <c r="E90" s="879"/>
      <c r="F90" s="880"/>
      <c r="G90" s="1564"/>
      <c r="H90" s="879"/>
      <c r="I90" s="947"/>
    </row>
    <row r="91" spans="1:9" collapsed="1">
      <c r="A91" s="1565" t="s">
        <v>180</v>
      </c>
      <c r="B91" s="1566"/>
      <c r="C91" s="1566"/>
      <c r="D91" s="1566"/>
      <c r="E91" s="1566"/>
      <c r="F91" s="1566"/>
      <c r="G91" s="1566"/>
      <c r="H91" s="1567"/>
      <c r="I91" s="945" t="s">
        <v>812</v>
      </c>
    </row>
    <row r="92" spans="1:9">
      <c r="A92" s="491"/>
      <c r="B92" s="492"/>
      <c r="C92" s="492"/>
      <c r="D92" s="492"/>
      <c r="E92" s="492"/>
      <c r="F92" s="492"/>
      <c r="G92" s="492"/>
      <c r="H92" s="493"/>
      <c r="I92" s="946"/>
    </row>
    <row r="93" spans="1:9">
      <c r="A93" s="494"/>
      <c r="B93" s="495"/>
      <c r="C93" s="495"/>
      <c r="D93" s="495"/>
      <c r="E93" s="495"/>
      <c r="F93" s="495"/>
      <c r="G93" s="495"/>
      <c r="H93" s="496"/>
      <c r="I93" s="946"/>
    </row>
    <row r="94" spans="1:9">
      <c r="A94" s="494"/>
      <c r="B94" s="495"/>
      <c r="C94" s="495"/>
      <c r="D94" s="495"/>
      <c r="E94" s="495"/>
      <c r="F94" s="495"/>
      <c r="G94" s="495"/>
      <c r="H94" s="496"/>
      <c r="I94" s="946"/>
    </row>
    <row r="95" spans="1:9">
      <c r="A95" s="494"/>
      <c r="B95" s="495"/>
      <c r="C95" s="495"/>
      <c r="D95" s="495"/>
      <c r="E95" s="495"/>
      <c r="F95" s="495"/>
      <c r="G95" s="495"/>
      <c r="H95" s="496"/>
      <c r="I95" s="946"/>
    </row>
    <row r="96" spans="1:9" ht="15.75" thickBot="1">
      <c r="A96" s="497"/>
      <c r="B96" s="498"/>
      <c r="C96" s="498"/>
      <c r="D96" s="498"/>
      <c r="E96" s="498"/>
      <c r="F96" s="498"/>
      <c r="G96" s="498"/>
      <c r="H96" s="499"/>
      <c r="I96" s="947"/>
    </row>
    <row r="97" spans="1:9" hidden="1" outlineLevel="1">
      <c r="A97" s="500"/>
      <c r="B97" s="501"/>
      <c r="C97" s="501"/>
      <c r="D97" s="501"/>
      <c r="E97" s="501"/>
      <c r="F97" s="501"/>
      <c r="G97" s="501"/>
      <c r="H97" s="502"/>
      <c r="I97" s="1440" t="s">
        <v>812</v>
      </c>
    </row>
    <row r="98" spans="1:9" hidden="1" outlineLevel="1">
      <c r="A98" s="494"/>
      <c r="B98" s="495"/>
      <c r="C98" s="495"/>
      <c r="D98" s="495"/>
      <c r="E98" s="495"/>
      <c r="F98" s="495"/>
      <c r="G98" s="495"/>
      <c r="H98" s="496"/>
      <c r="I98" s="1420"/>
    </row>
    <row r="99" spans="1:9" hidden="1" outlineLevel="1">
      <c r="A99" s="494"/>
      <c r="B99" s="495"/>
      <c r="C99" s="495"/>
      <c r="D99" s="495"/>
      <c r="E99" s="495"/>
      <c r="F99" s="495"/>
      <c r="G99" s="495"/>
      <c r="H99" s="496"/>
      <c r="I99" s="1420"/>
    </row>
    <row r="100" spans="1:9" hidden="1" outlineLevel="1">
      <c r="A100" s="494"/>
      <c r="B100" s="495"/>
      <c r="C100" s="495"/>
      <c r="D100" s="495"/>
      <c r="E100" s="495"/>
      <c r="F100" s="495"/>
      <c r="G100" s="495"/>
      <c r="H100" s="496"/>
      <c r="I100" s="1420"/>
    </row>
    <row r="101" spans="1:9" hidden="1" outlineLevel="1">
      <c r="A101" s="494"/>
      <c r="B101" s="495"/>
      <c r="C101" s="495"/>
      <c r="D101" s="495"/>
      <c r="E101" s="495"/>
      <c r="F101" s="495"/>
      <c r="G101" s="495"/>
      <c r="H101" s="496"/>
      <c r="I101" s="1420"/>
    </row>
    <row r="102" spans="1:9" hidden="1" outlineLevel="1">
      <c r="A102" s="494"/>
      <c r="B102" s="495"/>
      <c r="C102" s="495"/>
      <c r="D102" s="495"/>
      <c r="E102" s="495"/>
      <c r="F102" s="495"/>
      <c r="G102" s="495"/>
      <c r="H102" s="496"/>
      <c r="I102" s="1420"/>
    </row>
    <row r="103" spans="1:9" hidden="1" outlineLevel="1">
      <c r="A103" s="494"/>
      <c r="B103" s="495"/>
      <c r="C103" s="495"/>
      <c r="D103" s="495"/>
      <c r="E103" s="495"/>
      <c r="F103" s="495"/>
      <c r="G103" s="495"/>
      <c r="H103" s="496"/>
      <c r="I103" s="1420"/>
    </row>
    <row r="104" spans="1:9" hidden="1" outlineLevel="1">
      <c r="A104" s="494"/>
      <c r="B104" s="495"/>
      <c r="C104" s="495"/>
      <c r="D104" s="495"/>
      <c r="E104" s="495"/>
      <c r="F104" s="495"/>
      <c r="G104" s="495"/>
      <c r="H104" s="496"/>
      <c r="I104" s="1420"/>
    </row>
    <row r="105" spans="1:9" hidden="1" outlineLevel="1">
      <c r="A105" s="494"/>
      <c r="B105" s="495"/>
      <c r="C105" s="495"/>
      <c r="D105" s="495"/>
      <c r="E105" s="495"/>
      <c r="F105" s="495"/>
      <c r="G105" s="495"/>
      <c r="H105" s="496"/>
      <c r="I105" s="1420"/>
    </row>
    <row r="106" spans="1:9" ht="15.75" hidden="1" outlineLevel="1" thickBot="1">
      <c r="A106" s="497"/>
      <c r="B106" s="498"/>
      <c r="C106" s="498"/>
      <c r="D106" s="498"/>
      <c r="E106" s="498"/>
      <c r="F106" s="498"/>
      <c r="G106" s="498"/>
      <c r="H106" s="499"/>
      <c r="I106" s="1421"/>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85" t="s">
        <v>743</v>
      </c>
      <c r="B1" s="885"/>
      <c r="C1" s="885"/>
      <c r="D1" s="885"/>
      <c r="E1" s="340"/>
      <c r="F1" s="340"/>
      <c r="G1" s="230"/>
    </row>
    <row r="2" spans="1:7">
      <c r="A2" s="885" t="s">
        <v>695</v>
      </c>
      <c r="B2" s="885"/>
      <c r="C2" s="885"/>
      <c r="D2" s="885"/>
      <c r="E2" s="340"/>
      <c r="F2" s="340"/>
      <c r="G2" s="230"/>
    </row>
    <row r="3" spans="1:7" ht="15.75" thickBot="1">
      <c r="A3" s="1211" t="s">
        <v>1058</v>
      </c>
      <c r="B3" s="1211"/>
      <c r="C3" s="1211"/>
      <c r="D3" s="1211"/>
      <c r="E3" s="1211"/>
      <c r="F3" s="1211"/>
    </row>
    <row r="4" spans="1:7" ht="30" customHeight="1">
      <c r="A4" s="1597" t="s">
        <v>30</v>
      </c>
      <c r="B4" s="1598"/>
      <c r="C4" s="1598"/>
      <c r="D4" s="1598"/>
      <c r="E4" s="1599"/>
      <c r="F4" s="893" t="s">
        <v>1056</v>
      </c>
    </row>
    <row r="5" spans="1:7" ht="15.75" thickBot="1">
      <c r="A5" s="1600"/>
      <c r="B5" s="1601"/>
      <c r="C5" s="1601"/>
      <c r="D5" s="1601"/>
      <c r="E5" s="1602"/>
      <c r="F5" s="894"/>
    </row>
    <row r="6" spans="1:7" ht="15" customHeight="1" thickBot="1">
      <c r="A6" s="1604" t="str">
        <f>Obsah!A3</f>
        <v>Informace platné k datu</v>
      </c>
      <c r="B6" s="1605"/>
      <c r="C6" s="366">
        <f>Obsah!C3</f>
        <v>42735</v>
      </c>
      <c r="D6" s="367"/>
      <c r="E6" s="368"/>
      <c r="F6" s="369"/>
    </row>
    <row r="7" spans="1:7" ht="15" customHeight="1">
      <c r="A7" s="1594" t="s">
        <v>698</v>
      </c>
      <c r="B7" s="1595"/>
      <c r="C7" s="1595"/>
      <c r="D7" s="1595"/>
      <c r="E7" s="1596"/>
      <c r="F7" s="1440" t="s">
        <v>813</v>
      </c>
    </row>
    <row r="8" spans="1:7">
      <c r="A8" s="503"/>
      <c r="B8" s="504"/>
      <c r="C8" s="504"/>
      <c r="D8" s="504"/>
      <c r="E8" s="505"/>
      <c r="F8" s="1420"/>
    </row>
    <row r="9" spans="1:7">
      <c r="A9" s="506"/>
      <c r="B9" s="6"/>
      <c r="C9" s="6"/>
      <c r="D9" s="6"/>
      <c r="E9" s="507"/>
      <c r="F9" s="1420"/>
    </row>
    <row r="10" spans="1:7">
      <c r="A10" s="506"/>
      <c r="B10" s="6"/>
      <c r="C10" s="6"/>
      <c r="D10" s="6"/>
      <c r="E10" s="507"/>
      <c r="F10" s="1420"/>
    </row>
    <row r="11" spans="1:7">
      <c r="A11" s="506"/>
      <c r="B11" s="6"/>
      <c r="C11" s="6"/>
      <c r="D11" s="6"/>
      <c r="E11" s="507"/>
      <c r="F11" s="1420"/>
    </row>
    <row r="12" spans="1:7" ht="15.75" thickBot="1">
      <c r="A12" s="528"/>
      <c r="B12" s="529"/>
      <c r="C12" s="529"/>
      <c r="D12" s="529"/>
      <c r="E12" s="530"/>
      <c r="F12" s="1353"/>
    </row>
    <row r="13" spans="1:7" hidden="1" outlineLevel="1">
      <c r="A13" s="506"/>
      <c r="B13" s="6"/>
      <c r="C13" s="6"/>
      <c r="D13" s="6"/>
      <c r="E13" s="507"/>
      <c r="F13" s="1420" t="s">
        <v>813</v>
      </c>
    </row>
    <row r="14" spans="1:7" hidden="1" outlineLevel="1">
      <c r="A14" s="506"/>
      <c r="B14" s="6"/>
      <c r="C14" s="6"/>
      <c r="D14" s="6"/>
      <c r="E14" s="507"/>
      <c r="F14" s="1420"/>
    </row>
    <row r="15" spans="1:7" hidden="1" outlineLevel="1">
      <c r="A15" s="506"/>
      <c r="B15" s="6"/>
      <c r="C15" s="6"/>
      <c r="D15" s="6"/>
      <c r="E15" s="507"/>
      <c r="F15" s="1420"/>
    </row>
    <row r="16" spans="1:7" hidden="1" outlineLevel="1">
      <c r="A16" s="506"/>
      <c r="B16" s="6"/>
      <c r="C16" s="6"/>
      <c r="D16" s="6"/>
      <c r="E16" s="507"/>
      <c r="F16" s="1420"/>
    </row>
    <row r="17" spans="1:7" hidden="1" outlineLevel="1">
      <c r="A17" s="506"/>
      <c r="B17" s="6"/>
      <c r="C17" s="6"/>
      <c r="D17" s="6"/>
      <c r="E17" s="507"/>
      <c r="F17" s="1420"/>
    </row>
    <row r="18" spans="1:7" hidden="1" outlineLevel="1">
      <c r="A18" s="506"/>
      <c r="B18" s="6"/>
      <c r="C18" s="6"/>
      <c r="D18" s="6"/>
      <c r="E18" s="507"/>
      <c r="F18" s="1420"/>
    </row>
    <row r="19" spans="1:7" hidden="1" outlineLevel="1">
      <c r="A19" s="506"/>
      <c r="B19" s="6"/>
      <c r="C19" s="6"/>
      <c r="D19" s="6"/>
      <c r="E19" s="507"/>
      <c r="F19" s="1420"/>
    </row>
    <row r="20" spans="1:7" ht="15" hidden="1" customHeight="1" outlineLevel="1">
      <c r="A20" s="506"/>
      <c r="B20" s="6"/>
      <c r="C20" s="6"/>
      <c r="D20" s="6"/>
      <c r="E20" s="507"/>
      <c r="F20" s="1420"/>
    </row>
    <row r="21" spans="1:7" hidden="1" outlineLevel="1">
      <c r="A21" s="506"/>
      <c r="B21" s="6"/>
      <c r="C21" s="6"/>
      <c r="D21" s="6"/>
      <c r="E21" s="507"/>
      <c r="F21" s="1420"/>
    </row>
    <row r="22" spans="1:7" s="3" customFormat="1" ht="15" hidden="1" customHeight="1" outlineLevel="1">
      <c r="A22" s="506"/>
      <c r="B22" s="6"/>
      <c r="C22" s="6"/>
      <c r="D22" s="6"/>
      <c r="E22" s="507"/>
      <c r="F22" s="1420"/>
      <c r="G22" s="4"/>
    </row>
    <row r="23" spans="1:7" hidden="1" outlineLevel="1">
      <c r="A23" s="506"/>
      <c r="B23" s="6"/>
      <c r="C23" s="6"/>
      <c r="D23" s="6"/>
      <c r="E23" s="507"/>
      <c r="F23" s="1420"/>
    </row>
    <row r="24" spans="1:7" hidden="1" outlineLevel="1">
      <c r="A24" s="506"/>
      <c r="B24" s="6"/>
      <c r="C24" s="6"/>
      <c r="D24" s="6"/>
      <c r="E24" s="507"/>
      <c r="F24" s="1420"/>
    </row>
    <row r="25" spans="1:7" ht="15" hidden="1" customHeight="1" outlineLevel="1">
      <c r="A25" s="506"/>
      <c r="B25" s="6"/>
      <c r="C25" s="6"/>
      <c r="D25" s="6"/>
      <c r="E25" s="507"/>
      <c r="F25" s="1420"/>
    </row>
    <row r="26" spans="1:7" ht="15" hidden="1" customHeight="1" outlineLevel="1">
      <c r="A26" s="506"/>
      <c r="B26" s="6"/>
      <c r="C26" s="6"/>
      <c r="D26" s="6"/>
      <c r="E26" s="507"/>
      <c r="F26" s="1420"/>
    </row>
    <row r="27" spans="1:7" ht="15.75" hidden="1" outlineLevel="1" thickBot="1">
      <c r="A27" s="506"/>
      <c r="B27" s="6"/>
      <c r="C27" s="6"/>
      <c r="D27" s="6"/>
      <c r="E27" s="507"/>
      <c r="F27" s="1421"/>
    </row>
    <row r="28" spans="1:7" ht="15" customHeight="1" collapsed="1" thickBot="1">
      <c r="A28" s="1589" t="s">
        <v>690</v>
      </c>
      <c r="B28" s="1590"/>
      <c r="C28" s="1590"/>
      <c r="D28" s="1590"/>
      <c r="E28" s="236"/>
      <c r="F28" s="251" t="s">
        <v>813</v>
      </c>
    </row>
    <row r="29" spans="1:7">
      <c r="A29" s="1592" t="s">
        <v>691</v>
      </c>
      <c r="B29" s="1593"/>
      <c r="C29" s="1593"/>
      <c r="D29" s="1593"/>
      <c r="E29" s="1593"/>
      <c r="F29" s="1591" t="s">
        <v>813</v>
      </c>
    </row>
    <row r="30" spans="1:7">
      <c r="A30" s="503"/>
      <c r="B30" s="504"/>
      <c r="C30" s="504"/>
      <c r="D30" s="504"/>
      <c r="E30" s="505"/>
      <c r="F30" s="1354"/>
    </row>
    <row r="31" spans="1:7">
      <c r="A31" s="506"/>
      <c r="B31" s="6"/>
      <c r="C31" s="6"/>
      <c r="D31" s="6"/>
      <c r="E31" s="507"/>
      <c r="F31" s="1354"/>
    </row>
    <row r="32" spans="1:7">
      <c r="A32" s="506"/>
      <c r="B32" s="6"/>
      <c r="C32" s="6"/>
      <c r="D32" s="6"/>
      <c r="E32" s="507"/>
      <c r="F32" s="1354"/>
    </row>
    <row r="33" spans="1:29">
      <c r="A33" s="506"/>
      <c r="B33" s="6"/>
      <c r="C33" s="6"/>
      <c r="D33" s="6"/>
      <c r="E33" s="507"/>
      <c r="F33" s="1354"/>
    </row>
    <row r="34" spans="1:29" ht="15.75" thickBot="1">
      <c r="A34" s="528"/>
      <c r="B34" s="529"/>
      <c r="C34" s="529"/>
      <c r="D34" s="529"/>
      <c r="E34" s="530"/>
      <c r="F34" s="1354"/>
      <c r="G34" s="5"/>
      <c r="H34" s="5"/>
      <c r="I34" s="5"/>
      <c r="J34" s="5"/>
      <c r="K34" s="5"/>
      <c r="L34" s="5"/>
      <c r="M34" s="5"/>
      <c r="N34" s="5"/>
      <c r="O34" s="5"/>
      <c r="P34" s="5"/>
      <c r="Q34" s="5"/>
      <c r="R34" s="5"/>
      <c r="S34" s="5"/>
      <c r="T34" s="5"/>
      <c r="U34" s="5"/>
      <c r="V34" s="5"/>
      <c r="W34" s="5"/>
    </row>
    <row r="35" spans="1:29" hidden="1" outlineLevel="1">
      <c r="A35" s="506"/>
      <c r="B35" s="6"/>
      <c r="C35" s="6"/>
      <c r="D35" s="6"/>
      <c r="E35" s="507"/>
      <c r="F35" s="1355" t="s">
        <v>813</v>
      </c>
      <c r="G35" s="5"/>
      <c r="H35" s="5"/>
      <c r="I35" s="5"/>
      <c r="J35" s="5"/>
      <c r="K35" s="5"/>
      <c r="L35" s="5"/>
      <c r="M35" s="5"/>
      <c r="N35" s="5"/>
      <c r="O35" s="5"/>
      <c r="P35" s="5"/>
      <c r="Q35" s="5"/>
      <c r="R35" s="5"/>
      <c r="S35" s="5"/>
      <c r="T35" s="5"/>
      <c r="U35" s="5"/>
      <c r="V35" s="5"/>
      <c r="W35" s="5"/>
    </row>
    <row r="36" spans="1:29" ht="15" hidden="1" customHeight="1" outlineLevel="1">
      <c r="A36" s="506"/>
      <c r="B36" s="6"/>
      <c r="C36" s="6"/>
      <c r="D36" s="6"/>
      <c r="E36" s="507"/>
      <c r="F36" s="1420"/>
      <c r="G36" s="6"/>
      <c r="H36" s="5"/>
      <c r="I36" s="5"/>
      <c r="J36" s="5"/>
      <c r="K36" s="5"/>
      <c r="L36" s="5"/>
      <c r="M36" s="5"/>
      <c r="N36" s="5"/>
      <c r="O36" s="5"/>
      <c r="P36" s="5"/>
      <c r="Q36" s="5"/>
      <c r="R36" s="5"/>
      <c r="S36" s="5"/>
      <c r="T36" s="5"/>
      <c r="U36" s="5"/>
      <c r="V36" s="5"/>
      <c r="W36" s="5"/>
    </row>
    <row r="37" spans="1:29" ht="15" hidden="1" customHeight="1" outlineLevel="1">
      <c r="A37" s="506"/>
      <c r="B37" s="6"/>
      <c r="C37" s="6"/>
      <c r="D37" s="6"/>
      <c r="E37" s="507"/>
      <c r="F37" s="1420"/>
      <c r="G37" s="6"/>
      <c r="H37" s="5"/>
      <c r="I37" s="5"/>
      <c r="J37" s="5"/>
      <c r="K37" s="5"/>
      <c r="L37" s="5"/>
      <c r="M37" s="5"/>
      <c r="N37" s="5"/>
      <c r="O37" s="5"/>
      <c r="P37" s="5"/>
      <c r="Q37" s="5"/>
      <c r="R37" s="5"/>
      <c r="S37" s="5"/>
      <c r="T37" s="5"/>
      <c r="U37" s="5"/>
      <c r="V37" s="5"/>
      <c r="W37" s="5"/>
    </row>
    <row r="38" spans="1:29" ht="15" hidden="1" customHeight="1" outlineLevel="1">
      <c r="A38" s="506"/>
      <c r="B38" s="6"/>
      <c r="C38" s="6"/>
      <c r="D38" s="6"/>
      <c r="E38" s="507"/>
      <c r="F38" s="1420"/>
      <c r="G38" s="6"/>
      <c r="H38" s="5"/>
      <c r="I38" s="5"/>
      <c r="J38" s="5"/>
      <c r="K38" s="5"/>
      <c r="L38" s="5"/>
      <c r="M38" s="5"/>
      <c r="N38" s="5"/>
      <c r="O38" s="5"/>
      <c r="P38" s="5"/>
      <c r="Q38" s="5"/>
      <c r="R38" s="5"/>
      <c r="S38" s="5"/>
      <c r="T38" s="5"/>
      <c r="U38" s="5"/>
      <c r="V38" s="5"/>
      <c r="W38" s="5"/>
    </row>
    <row r="39" spans="1:29" ht="15" hidden="1" customHeight="1" outlineLevel="1">
      <c r="A39" s="528"/>
      <c r="B39" s="529"/>
      <c r="C39" s="529"/>
      <c r="D39" s="529"/>
      <c r="E39" s="530"/>
      <c r="F39" s="1420"/>
      <c r="G39" s="6"/>
      <c r="H39" s="5"/>
      <c r="I39" s="5"/>
      <c r="J39" s="5"/>
      <c r="K39" s="5"/>
      <c r="L39" s="5"/>
      <c r="M39" s="5"/>
      <c r="N39" s="5"/>
      <c r="O39" s="5"/>
      <c r="P39" s="5"/>
      <c r="Q39" s="5"/>
      <c r="R39" s="5"/>
      <c r="S39" s="5"/>
      <c r="T39" s="5"/>
      <c r="U39" s="5"/>
      <c r="V39" s="5"/>
      <c r="W39" s="5"/>
    </row>
    <row r="40" spans="1:29" ht="15" hidden="1" customHeight="1" outlineLevel="1">
      <c r="A40" s="506"/>
      <c r="B40" s="6"/>
      <c r="C40" s="6"/>
      <c r="D40" s="6"/>
      <c r="E40" s="507"/>
      <c r="F40" s="1420"/>
      <c r="G40" s="6"/>
      <c r="H40" s="5"/>
      <c r="I40" s="5"/>
      <c r="J40" s="5"/>
      <c r="K40" s="5"/>
      <c r="L40" s="5"/>
      <c r="M40" s="5"/>
      <c r="N40" s="5"/>
      <c r="O40" s="5"/>
      <c r="P40" s="5"/>
      <c r="Q40" s="5"/>
      <c r="R40" s="5"/>
      <c r="S40" s="5"/>
      <c r="T40" s="5"/>
      <c r="U40" s="5"/>
      <c r="V40" s="5"/>
      <c r="W40" s="5"/>
    </row>
    <row r="41" spans="1:29" ht="15" hidden="1" customHeight="1" outlineLevel="1">
      <c r="A41" s="506"/>
      <c r="B41" s="6"/>
      <c r="C41" s="6"/>
      <c r="D41" s="6"/>
      <c r="E41" s="507"/>
      <c r="F41" s="1420"/>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06"/>
      <c r="B42" s="6"/>
      <c r="C42" s="6"/>
      <c r="D42" s="6"/>
      <c r="E42" s="507"/>
      <c r="F42" s="1420"/>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06"/>
      <c r="B43" s="6"/>
      <c r="C43" s="6"/>
      <c r="D43" s="6"/>
      <c r="E43" s="507"/>
      <c r="F43" s="1420"/>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28"/>
      <c r="B44" s="529"/>
      <c r="C44" s="529"/>
      <c r="D44" s="529"/>
      <c r="E44" s="530"/>
      <c r="F44" s="1420"/>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6"/>
      <c r="B45" s="6"/>
      <c r="C45" s="6"/>
      <c r="D45" s="6"/>
      <c r="E45" s="507"/>
      <c r="F45" s="1420"/>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06"/>
      <c r="B46" s="6"/>
      <c r="C46" s="6"/>
      <c r="D46" s="6"/>
      <c r="E46" s="507"/>
      <c r="F46" s="1420"/>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06"/>
      <c r="B47" s="6"/>
      <c r="C47" s="6"/>
      <c r="D47" s="6"/>
      <c r="E47" s="507"/>
      <c r="F47" s="1420"/>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06"/>
      <c r="B48" s="6"/>
      <c r="C48" s="6"/>
      <c r="D48" s="6"/>
      <c r="E48" s="507"/>
      <c r="F48" s="1420"/>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08"/>
      <c r="B49" s="509"/>
      <c r="C49" s="509"/>
      <c r="D49" s="509"/>
      <c r="E49" s="510"/>
      <c r="F49" s="1420"/>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580" t="s">
        <v>692</v>
      </c>
      <c r="B50" s="1581"/>
      <c r="C50" s="1581"/>
      <c r="D50" s="1581"/>
      <c r="E50" s="1581"/>
      <c r="F50" s="1582" t="s">
        <v>813</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03"/>
      <c r="B51" s="504"/>
      <c r="C51" s="504"/>
      <c r="D51" s="504"/>
      <c r="E51" s="505"/>
      <c r="F51" s="1583"/>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06"/>
      <c r="B52" s="6"/>
      <c r="C52" s="6"/>
      <c r="D52" s="6"/>
      <c r="E52" s="507"/>
      <c r="F52" s="1583"/>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06"/>
      <c r="B53" s="6"/>
      <c r="C53" s="6"/>
      <c r="D53" s="6"/>
      <c r="E53" s="507"/>
      <c r="F53" s="1583"/>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06"/>
      <c r="B54" s="6"/>
      <c r="C54" s="6"/>
      <c r="D54" s="6"/>
      <c r="E54" s="507"/>
      <c r="F54" s="1583"/>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28"/>
      <c r="B55" s="529"/>
      <c r="C55" s="529"/>
      <c r="D55" s="529"/>
      <c r="E55" s="530"/>
      <c r="F55" s="1583"/>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6"/>
      <c r="B56" s="6"/>
      <c r="C56" s="6"/>
      <c r="D56" s="6"/>
      <c r="E56" s="507"/>
      <c r="F56" s="1583" t="s">
        <v>813</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6"/>
      <c r="B57" s="6"/>
      <c r="C57" s="6"/>
      <c r="D57" s="6"/>
      <c r="E57" s="507"/>
      <c r="F57" s="1583"/>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6"/>
      <c r="B58" s="6"/>
      <c r="C58" s="6"/>
      <c r="D58" s="6"/>
      <c r="E58" s="507"/>
      <c r="F58" s="1583"/>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6"/>
      <c r="B59" s="6"/>
      <c r="C59" s="6"/>
      <c r="D59" s="6"/>
      <c r="E59" s="507"/>
      <c r="F59" s="1583"/>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6"/>
      <c r="B60" s="6"/>
      <c r="C60" s="6"/>
      <c r="D60" s="6"/>
      <c r="E60" s="507"/>
      <c r="F60" s="1583"/>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6"/>
      <c r="B61" s="6"/>
      <c r="C61" s="6"/>
      <c r="D61" s="6"/>
      <c r="E61" s="507"/>
      <c r="F61" s="1583"/>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6"/>
      <c r="B62" s="6"/>
      <c r="C62" s="6"/>
      <c r="D62" s="6"/>
      <c r="E62" s="507"/>
      <c r="F62" s="1583"/>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6"/>
      <c r="B63" s="6"/>
      <c r="C63" s="6"/>
      <c r="D63" s="6"/>
      <c r="E63" s="507"/>
      <c r="F63" s="1583"/>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6"/>
      <c r="B64" s="6"/>
      <c r="C64" s="6"/>
      <c r="D64" s="6"/>
      <c r="E64" s="507"/>
      <c r="F64" s="1583"/>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6"/>
      <c r="B65" s="6"/>
      <c r="C65" s="6"/>
      <c r="D65" s="6"/>
      <c r="E65" s="507"/>
      <c r="F65" s="1583"/>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6"/>
      <c r="B66" s="6"/>
      <c r="C66" s="6"/>
      <c r="D66" s="6"/>
      <c r="E66" s="507"/>
      <c r="F66" s="1583"/>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6"/>
      <c r="B67" s="6"/>
      <c r="C67" s="6"/>
      <c r="D67" s="6"/>
      <c r="E67" s="507"/>
      <c r="F67" s="1583"/>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6"/>
      <c r="B68" s="6"/>
      <c r="C68" s="6"/>
      <c r="D68" s="6"/>
      <c r="E68" s="507"/>
      <c r="F68" s="1583"/>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6"/>
      <c r="B69" s="6"/>
      <c r="C69" s="6"/>
      <c r="D69" s="6"/>
      <c r="E69" s="507"/>
      <c r="F69" s="1583"/>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08"/>
      <c r="B70" s="509"/>
      <c r="C70" s="509"/>
      <c r="D70" s="509"/>
      <c r="E70" s="510"/>
      <c r="F70" s="1588"/>
      <c r="G70" s="6"/>
      <c r="H70" s="6"/>
      <c r="I70" s="6"/>
      <c r="J70" s="6"/>
      <c r="K70" s="6"/>
      <c r="L70" s="6"/>
      <c r="M70" s="6"/>
      <c r="N70" s="6"/>
      <c r="O70" s="6"/>
      <c r="P70" s="6"/>
      <c r="Q70" s="6"/>
      <c r="R70" s="6"/>
      <c r="S70" s="6"/>
      <c r="T70" s="6"/>
      <c r="U70" s="6"/>
      <c r="V70" s="6"/>
      <c r="W70" s="6"/>
      <c r="X70" s="8"/>
      <c r="Y70" s="8"/>
      <c r="Z70" s="8"/>
      <c r="AA70" s="8"/>
      <c r="AB70" s="8"/>
      <c r="AC70" s="8"/>
    </row>
    <row r="71" spans="1:29" collapsed="1">
      <c r="A71" s="1586" t="s">
        <v>693</v>
      </c>
      <c r="B71" s="1587"/>
      <c r="C71" s="1587"/>
      <c r="D71" s="1587"/>
      <c r="E71" s="1587"/>
      <c r="F71" s="1582" t="s">
        <v>813</v>
      </c>
      <c r="G71" s="6"/>
      <c r="H71" s="6"/>
      <c r="I71" s="6"/>
      <c r="J71" s="6"/>
      <c r="K71" s="6"/>
      <c r="L71" s="6"/>
      <c r="M71" s="6"/>
      <c r="N71" s="6"/>
      <c r="O71" s="6"/>
      <c r="P71" s="6"/>
      <c r="Q71" s="6"/>
      <c r="R71" s="6"/>
      <c r="S71" s="6"/>
      <c r="T71" s="6"/>
      <c r="U71" s="6"/>
      <c r="V71" s="6"/>
      <c r="W71" s="6"/>
      <c r="X71" s="8"/>
      <c r="Y71" s="8"/>
      <c r="Z71" s="8"/>
      <c r="AA71" s="8"/>
      <c r="AB71" s="8"/>
      <c r="AC71" s="8"/>
    </row>
    <row r="72" spans="1:29">
      <c r="A72" s="503"/>
      <c r="B72" s="504"/>
      <c r="C72" s="504"/>
      <c r="D72" s="504"/>
      <c r="E72" s="505"/>
      <c r="F72" s="1603"/>
      <c r="G72" s="6"/>
      <c r="H72" s="6"/>
      <c r="I72" s="6"/>
      <c r="J72" s="6"/>
      <c r="K72" s="6"/>
      <c r="L72" s="6"/>
      <c r="M72" s="6"/>
      <c r="N72" s="6"/>
      <c r="O72" s="6"/>
      <c r="P72" s="6"/>
      <c r="Q72" s="6"/>
      <c r="R72" s="6"/>
      <c r="S72" s="6"/>
      <c r="T72" s="6"/>
      <c r="U72" s="6"/>
      <c r="V72" s="6"/>
      <c r="W72" s="6"/>
      <c r="X72" s="8"/>
      <c r="Y72" s="8"/>
      <c r="Z72" s="8"/>
      <c r="AA72" s="8"/>
      <c r="AB72" s="8"/>
      <c r="AC72" s="8"/>
    </row>
    <row r="73" spans="1:29">
      <c r="A73" s="506"/>
      <c r="B73" s="6"/>
      <c r="C73" s="6"/>
      <c r="D73" s="6"/>
      <c r="E73" s="507"/>
      <c r="F73" s="1603"/>
      <c r="G73" s="6"/>
      <c r="H73" s="6"/>
      <c r="I73" s="6"/>
      <c r="J73" s="6"/>
      <c r="K73" s="6"/>
      <c r="L73" s="6"/>
      <c r="M73" s="6"/>
      <c r="N73" s="6"/>
      <c r="O73" s="6"/>
      <c r="P73" s="6"/>
      <c r="Q73" s="6"/>
      <c r="R73" s="6"/>
      <c r="S73" s="6"/>
      <c r="T73" s="6"/>
      <c r="U73" s="6"/>
      <c r="V73" s="6"/>
      <c r="W73" s="6"/>
      <c r="X73" s="8"/>
      <c r="Y73" s="8"/>
      <c r="Z73" s="8"/>
      <c r="AA73" s="8"/>
      <c r="AB73" s="8"/>
      <c r="AC73" s="8"/>
    </row>
    <row r="74" spans="1:29">
      <c r="A74" s="506"/>
      <c r="B74" s="6"/>
      <c r="C74" s="6"/>
      <c r="D74" s="6"/>
      <c r="E74" s="507"/>
      <c r="F74" s="1603"/>
      <c r="G74" s="6"/>
      <c r="H74" s="6"/>
      <c r="I74" s="6"/>
      <c r="J74" s="6"/>
      <c r="K74" s="6"/>
      <c r="L74" s="6"/>
      <c r="M74" s="6"/>
      <c r="N74" s="6"/>
      <c r="O74" s="6"/>
      <c r="P74" s="6"/>
      <c r="Q74" s="6"/>
      <c r="R74" s="6"/>
      <c r="S74" s="6"/>
      <c r="T74" s="6"/>
      <c r="U74" s="6"/>
      <c r="V74" s="6"/>
      <c r="W74" s="6"/>
      <c r="X74" s="8"/>
      <c r="Y74" s="8"/>
      <c r="Z74" s="8"/>
      <c r="AA74" s="8"/>
      <c r="AB74" s="8"/>
      <c r="AC74" s="8"/>
    </row>
    <row r="75" spans="1:29">
      <c r="A75" s="506"/>
      <c r="B75" s="6"/>
      <c r="C75" s="6"/>
      <c r="D75" s="6"/>
      <c r="E75" s="507"/>
      <c r="F75" s="1603"/>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28"/>
      <c r="B76" s="529"/>
      <c r="C76" s="529"/>
      <c r="D76" s="529"/>
      <c r="E76" s="530"/>
      <c r="F76" s="1603"/>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07"/>
      <c r="F77" s="1603" t="s">
        <v>813</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6"/>
      <c r="B78" s="6"/>
      <c r="C78" s="6"/>
      <c r="D78" s="6"/>
      <c r="E78" s="507"/>
      <c r="F78" s="1583"/>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6"/>
      <c r="B79" s="6"/>
      <c r="C79" s="6"/>
      <c r="D79" s="6"/>
      <c r="E79" s="507"/>
      <c r="F79" s="1583"/>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06"/>
      <c r="B80" s="6"/>
      <c r="C80" s="6"/>
      <c r="D80" s="6"/>
      <c r="E80" s="507"/>
      <c r="F80" s="1583"/>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06"/>
      <c r="B81" s="6"/>
      <c r="C81" s="6"/>
      <c r="D81" s="6"/>
      <c r="E81" s="507"/>
      <c r="F81" s="1583"/>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06"/>
      <c r="B82" s="6"/>
      <c r="C82" s="6"/>
      <c r="D82" s="6"/>
      <c r="E82" s="507"/>
      <c r="F82" s="1583"/>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06"/>
      <c r="B83" s="6"/>
      <c r="C83" s="6"/>
      <c r="D83" s="6"/>
      <c r="E83" s="507"/>
      <c r="F83" s="1583"/>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6"/>
      <c r="B84" s="6"/>
      <c r="C84" s="6"/>
      <c r="D84" s="6"/>
      <c r="E84" s="507"/>
      <c r="F84" s="1583"/>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6"/>
      <c r="B85" s="6"/>
      <c r="C85" s="6"/>
      <c r="D85" s="6"/>
      <c r="E85" s="507"/>
      <c r="F85" s="1583"/>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6"/>
      <c r="B86" s="6"/>
      <c r="C86" s="6"/>
      <c r="D86" s="6"/>
      <c r="E86" s="507"/>
      <c r="F86" s="1583"/>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6"/>
      <c r="B87" s="6"/>
      <c r="C87" s="6"/>
      <c r="D87" s="6"/>
      <c r="E87" s="507"/>
      <c r="F87" s="1583"/>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6"/>
      <c r="B88" s="6"/>
      <c r="C88" s="6"/>
      <c r="D88" s="6"/>
      <c r="E88" s="507"/>
      <c r="F88" s="1583"/>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6"/>
      <c r="B89" s="6"/>
      <c r="C89" s="6"/>
      <c r="D89" s="6"/>
      <c r="E89" s="507"/>
      <c r="F89" s="1583"/>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6"/>
      <c r="B90" s="6"/>
      <c r="C90" s="6"/>
      <c r="D90" s="6"/>
      <c r="E90" s="507"/>
      <c r="F90" s="1583"/>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08"/>
      <c r="B91" s="509"/>
      <c r="C91" s="509"/>
      <c r="D91" s="509"/>
      <c r="E91" s="510"/>
      <c r="F91" s="1588"/>
      <c r="G91" s="6"/>
      <c r="H91" s="6"/>
      <c r="I91" s="6"/>
      <c r="J91" s="6"/>
      <c r="K91" s="6"/>
      <c r="L91" s="6"/>
      <c r="M91" s="6"/>
      <c r="N91" s="6"/>
      <c r="O91" s="6"/>
      <c r="P91" s="6"/>
      <c r="Q91" s="6"/>
      <c r="R91" s="6"/>
      <c r="S91" s="6"/>
      <c r="T91" s="6"/>
      <c r="U91" s="6"/>
      <c r="V91" s="6"/>
      <c r="W91" s="6"/>
      <c r="X91" s="8"/>
      <c r="Y91" s="8"/>
      <c r="Z91" s="8"/>
      <c r="AA91" s="8"/>
      <c r="AB91" s="8"/>
      <c r="AC91" s="8"/>
    </row>
    <row r="92" spans="1:29" collapsed="1">
      <c r="A92" s="1580" t="s">
        <v>694</v>
      </c>
      <c r="B92" s="1581"/>
      <c r="C92" s="1581"/>
      <c r="D92" s="1581"/>
      <c r="E92" s="1581"/>
      <c r="F92" s="1582" t="s">
        <v>814</v>
      </c>
      <c r="G92" s="6"/>
      <c r="H92" s="6"/>
      <c r="I92" s="6"/>
      <c r="J92" s="6"/>
      <c r="K92" s="6"/>
      <c r="L92" s="6"/>
      <c r="M92" s="6"/>
      <c r="N92" s="6"/>
      <c r="O92" s="6"/>
      <c r="P92" s="6"/>
      <c r="Q92" s="6"/>
      <c r="R92" s="6"/>
      <c r="S92" s="6"/>
      <c r="T92" s="6"/>
      <c r="U92" s="6"/>
      <c r="V92" s="6"/>
      <c r="W92" s="6"/>
      <c r="X92" s="8"/>
      <c r="Y92" s="8"/>
      <c r="Z92" s="8"/>
      <c r="AA92" s="8"/>
      <c r="AB92" s="8"/>
      <c r="AC92" s="8"/>
    </row>
    <row r="93" spans="1:29">
      <c r="A93" s="503"/>
      <c r="B93" s="504"/>
      <c r="C93" s="504"/>
      <c r="D93" s="504"/>
      <c r="E93" s="505"/>
      <c r="F93" s="1583"/>
      <c r="G93" s="6"/>
      <c r="H93" s="6"/>
      <c r="I93" s="6"/>
      <c r="J93" s="6"/>
      <c r="K93" s="6"/>
      <c r="L93" s="6"/>
      <c r="M93" s="6"/>
      <c r="N93" s="6"/>
      <c r="O93" s="6"/>
      <c r="P93" s="6"/>
      <c r="Q93" s="6"/>
      <c r="R93" s="6"/>
      <c r="S93" s="6"/>
      <c r="T93" s="6"/>
      <c r="U93" s="6"/>
      <c r="V93" s="6"/>
      <c r="W93" s="6"/>
      <c r="X93" s="8"/>
      <c r="Y93" s="8"/>
      <c r="Z93" s="8"/>
      <c r="AA93" s="8"/>
      <c r="AB93" s="8"/>
      <c r="AC93" s="8"/>
    </row>
    <row r="94" spans="1:29">
      <c r="A94" s="506"/>
      <c r="B94" s="6"/>
      <c r="C94" s="6"/>
      <c r="D94" s="6"/>
      <c r="E94" s="507"/>
      <c r="F94" s="1583"/>
      <c r="G94" s="6"/>
      <c r="H94" s="6"/>
      <c r="I94" s="6"/>
      <c r="J94" s="6"/>
      <c r="K94" s="6"/>
      <c r="L94" s="6"/>
      <c r="M94" s="6"/>
      <c r="N94" s="6"/>
      <c r="O94" s="6"/>
      <c r="P94" s="6"/>
      <c r="Q94" s="6"/>
      <c r="R94" s="6"/>
      <c r="S94" s="6"/>
      <c r="T94" s="6"/>
      <c r="U94" s="6"/>
      <c r="V94" s="6"/>
      <c r="W94" s="6"/>
      <c r="X94" s="8"/>
      <c r="Y94" s="8"/>
      <c r="Z94" s="8"/>
      <c r="AA94" s="8"/>
      <c r="AB94" s="8"/>
      <c r="AC94" s="8"/>
    </row>
    <row r="95" spans="1:29">
      <c r="A95" s="506"/>
      <c r="B95" s="6"/>
      <c r="C95" s="6"/>
      <c r="D95" s="6"/>
      <c r="E95" s="507"/>
      <c r="F95" s="1583"/>
      <c r="G95" s="6"/>
      <c r="H95" s="6"/>
      <c r="I95" s="6"/>
      <c r="J95" s="6"/>
      <c r="K95" s="6"/>
      <c r="L95" s="6"/>
      <c r="M95" s="6"/>
      <c r="N95" s="6"/>
      <c r="O95" s="6"/>
      <c r="P95" s="6"/>
      <c r="Q95" s="6"/>
      <c r="R95" s="6"/>
      <c r="S95" s="6"/>
      <c r="T95" s="6"/>
      <c r="U95" s="6"/>
      <c r="V95" s="6"/>
      <c r="W95" s="6"/>
      <c r="X95" s="8"/>
      <c r="Y95" s="8"/>
      <c r="Z95" s="8"/>
      <c r="AA95" s="8"/>
      <c r="AB95" s="8"/>
      <c r="AC95" s="8"/>
    </row>
    <row r="96" spans="1:29">
      <c r="A96" s="506"/>
      <c r="B96" s="6"/>
      <c r="C96" s="6"/>
      <c r="D96" s="6"/>
      <c r="E96" s="507"/>
      <c r="F96" s="1583"/>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28"/>
      <c r="B97" s="529"/>
      <c r="C97" s="529"/>
      <c r="D97" s="529"/>
      <c r="E97" s="530"/>
      <c r="F97" s="1583"/>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06"/>
      <c r="B98" s="6"/>
      <c r="C98" s="6"/>
      <c r="D98" s="6"/>
      <c r="E98" s="507"/>
      <c r="F98" s="1583" t="s">
        <v>814</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06"/>
      <c r="B99" s="6"/>
      <c r="C99" s="6"/>
      <c r="D99" s="6"/>
      <c r="E99" s="507"/>
      <c r="F99" s="1583"/>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06"/>
      <c r="B100" s="6"/>
      <c r="C100" s="6"/>
      <c r="D100" s="6"/>
      <c r="E100" s="507"/>
      <c r="F100" s="1583"/>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06"/>
      <c r="B101" s="6"/>
      <c r="C101" s="6"/>
      <c r="D101" s="6"/>
      <c r="E101" s="507"/>
      <c r="F101" s="1583"/>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06"/>
      <c r="B102" s="6"/>
      <c r="C102" s="6"/>
      <c r="D102" s="6"/>
      <c r="E102" s="507"/>
      <c r="F102" s="1583"/>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06"/>
      <c r="B103" s="6"/>
      <c r="C103" s="6"/>
      <c r="D103" s="6"/>
      <c r="E103" s="507"/>
      <c r="F103" s="1583"/>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06"/>
      <c r="B104" s="6"/>
      <c r="C104" s="6"/>
      <c r="D104" s="6"/>
      <c r="E104" s="507"/>
      <c r="F104" s="1583"/>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06"/>
      <c r="B105" s="6"/>
      <c r="C105" s="6"/>
      <c r="D105" s="6"/>
      <c r="E105" s="507"/>
      <c r="F105" s="1583"/>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06"/>
      <c r="B106" s="6"/>
      <c r="C106" s="6"/>
      <c r="D106" s="6"/>
      <c r="E106" s="507"/>
      <c r="F106" s="1583"/>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06"/>
      <c r="B107" s="6"/>
      <c r="C107" s="6"/>
      <c r="D107" s="6"/>
      <c r="E107" s="507"/>
      <c r="F107" s="1583"/>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06"/>
      <c r="B108" s="6"/>
      <c r="C108" s="6"/>
      <c r="D108" s="6"/>
      <c r="E108" s="507"/>
      <c r="F108" s="1583"/>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06"/>
      <c r="B109" s="6"/>
      <c r="C109" s="6"/>
      <c r="D109" s="6"/>
      <c r="E109" s="507"/>
      <c r="F109" s="1583"/>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06"/>
      <c r="B110" s="6"/>
      <c r="C110" s="6"/>
      <c r="D110" s="6"/>
      <c r="E110" s="507"/>
      <c r="F110" s="1583"/>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06"/>
      <c r="B111" s="6"/>
      <c r="C111" s="6"/>
      <c r="D111" s="6"/>
      <c r="E111" s="507"/>
      <c r="F111" s="1583"/>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08"/>
      <c r="B112" s="509"/>
      <c r="C112" s="509"/>
      <c r="D112" s="509"/>
      <c r="E112" s="510"/>
      <c r="F112" s="1588"/>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606" t="s">
        <v>697</v>
      </c>
      <c r="B113" s="1607"/>
      <c r="C113" s="1607"/>
      <c r="D113" s="1607"/>
      <c r="E113" s="1607"/>
      <c r="F113" s="1582" t="s">
        <v>815</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03"/>
      <c r="B114" s="504"/>
      <c r="C114" s="504"/>
      <c r="D114" s="504"/>
      <c r="E114" s="505"/>
      <c r="F114" s="1583"/>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06"/>
      <c r="B115" s="6"/>
      <c r="C115" s="6"/>
      <c r="D115" s="6"/>
      <c r="E115" s="507"/>
      <c r="F115" s="1583"/>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06"/>
      <c r="B116" s="6"/>
      <c r="C116" s="6"/>
      <c r="D116" s="6"/>
      <c r="E116" s="507"/>
      <c r="F116" s="1583"/>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06"/>
      <c r="B117" s="6"/>
      <c r="C117" s="6"/>
      <c r="D117" s="6"/>
      <c r="E117" s="507"/>
      <c r="F117" s="1583"/>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28"/>
      <c r="B118" s="529"/>
      <c r="C118" s="529"/>
      <c r="D118" s="529"/>
      <c r="E118" s="530"/>
      <c r="F118" s="1583"/>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6"/>
      <c r="B119" s="6"/>
      <c r="C119" s="6"/>
      <c r="D119" s="6"/>
      <c r="E119" s="507"/>
      <c r="F119" s="1584" t="s">
        <v>815</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6"/>
      <c r="B120" s="6"/>
      <c r="C120" s="6"/>
      <c r="D120" s="6"/>
      <c r="E120" s="507"/>
      <c r="F120" s="1583"/>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6"/>
      <c r="B121" s="6"/>
      <c r="C121" s="6"/>
      <c r="D121" s="6"/>
      <c r="E121" s="507"/>
      <c r="F121" s="1583"/>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6"/>
      <c r="B122" s="6"/>
      <c r="C122" s="6"/>
      <c r="D122" s="6"/>
      <c r="E122" s="507"/>
      <c r="F122" s="1583"/>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06"/>
      <c r="B123" s="6"/>
      <c r="C123" s="6"/>
      <c r="D123" s="6"/>
      <c r="E123" s="507"/>
      <c r="F123" s="1583"/>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06"/>
      <c r="B124" s="6"/>
      <c r="C124" s="6"/>
      <c r="D124" s="6"/>
      <c r="E124" s="507"/>
      <c r="F124" s="1583"/>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06"/>
      <c r="B125" s="6"/>
      <c r="C125" s="6"/>
      <c r="D125" s="6"/>
      <c r="E125" s="507"/>
      <c r="F125" s="1583"/>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06"/>
      <c r="B126" s="6"/>
      <c r="C126" s="6"/>
      <c r="D126" s="6"/>
      <c r="E126" s="507"/>
      <c r="F126" s="1583"/>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06"/>
      <c r="B127" s="6"/>
      <c r="C127" s="6"/>
      <c r="D127" s="6"/>
      <c r="E127" s="507"/>
      <c r="F127" s="1583"/>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06"/>
      <c r="B128" s="6"/>
      <c r="C128" s="6"/>
      <c r="D128" s="6"/>
      <c r="E128" s="507"/>
      <c r="F128" s="1583"/>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06"/>
      <c r="B129" s="6"/>
      <c r="C129" s="6"/>
      <c r="D129" s="6"/>
      <c r="E129" s="507"/>
      <c r="F129" s="1583"/>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6"/>
      <c r="B130" s="6"/>
      <c r="C130" s="6"/>
      <c r="D130" s="6"/>
      <c r="E130" s="507"/>
      <c r="F130" s="1583"/>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6"/>
      <c r="B131" s="6"/>
      <c r="C131" s="6"/>
      <c r="D131" s="6"/>
      <c r="E131" s="507"/>
      <c r="F131" s="1583"/>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6"/>
      <c r="B132" s="6"/>
      <c r="C132" s="6"/>
      <c r="D132" s="6"/>
      <c r="E132" s="507"/>
      <c r="F132" s="1583"/>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08"/>
      <c r="B133" s="509"/>
      <c r="C133" s="509"/>
      <c r="D133" s="509"/>
      <c r="E133" s="510"/>
      <c r="F133" s="1588"/>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586" t="s">
        <v>699</v>
      </c>
      <c r="B134" s="1587"/>
      <c r="C134" s="1587"/>
      <c r="D134" s="1587"/>
      <c r="E134" s="284"/>
      <c r="F134" s="258" t="s">
        <v>816</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580" t="s">
        <v>689</v>
      </c>
      <c r="B135" s="1581"/>
      <c r="C135" s="1581"/>
      <c r="D135" s="1581"/>
      <c r="E135" s="1581"/>
      <c r="F135" s="1582" t="s">
        <v>817</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03"/>
      <c r="B136" s="504"/>
      <c r="C136" s="504"/>
      <c r="D136" s="504"/>
      <c r="E136" s="505"/>
      <c r="F136" s="1583"/>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06"/>
      <c r="B137" s="6"/>
      <c r="C137" s="6"/>
      <c r="D137" s="6"/>
      <c r="E137" s="507"/>
      <c r="F137" s="1583"/>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06"/>
      <c r="B138" s="6"/>
      <c r="C138" s="6"/>
      <c r="D138" s="6"/>
      <c r="E138" s="507"/>
      <c r="F138" s="1583"/>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06"/>
      <c r="B139" s="6"/>
      <c r="C139" s="6"/>
      <c r="D139" s="6"/>
      <c r="E139" s="507"/>
      <c r="F139" s="1583"/>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28"/>
      <c r="B140" s="529"/>
      <c r="C140" s="529"/>
      <c r="D140" s="529"/>
      <c r="E140" s="530"/>
      <c r="F140" s="1583"/>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06"/>
      <c r="B141" s="6"/>
      <c r="C141" s="6"/>
      <c r="D141" s="6"/>
      <c r="E141" s="507"/>
      <c r="F141" s="1584" t="s">
        <v>817</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06"/>
      <c r="B142" s="6"/>
      <c r="C142" s="6"/>
      <c r="D142" s="6"/>
      <c r="E142" s="507"/>
      <c r="F142" s="1583"/>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06"/>
      <c r="B143" s="6"/>
      <c r="C143" s="6"/>
      <c r="D143" s="6"/>
      <c r="E143" s="507"/>
      <c r="F143" s="1583"/>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06"/>
      <c r="B144" s="6"/>
      <c r="C144" s="6"/>
      <c r="D144" s="6"/>
      <c r="E144" s="507"/>
      <c r="F144" s="1583"/>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06"/>
      <c r="B145" s="6"/>
      <c r="C145" s="6"/>
      <c r="D145" s="6"/>
      <c r="E145" s="507"/>
      <c r="F145" s="1583"/>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06"/>
      <c r="B146" s="6"/>
      <c r="C146" s="6"/>
      <c r="D146" s="6"/>
      <c r="E146" s="507"/>
      <c r="F146" s="1583"/>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06"/>
      <c r="B147" s="6"/>
      <c r="C147" s="6"/>
      <c r="D147" s="6"/>
      <c r="E147" s="507"/>
      <c r="F147" s="1583"/>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06"/>
      <c r="B148" s="6"/>
      <c r="C148" s="6"/>
      <c r="D148" s="6"/>
      <c r="E148" s="507"/>
      <c r="F148" s="1583"/>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06"/>
      <c r="B149" s="6"/>
      <c r="C149" s="6"/>
      <c r="D149" s="6"/>
      <c r="E149" s="507"/>
      <c r="F149" s="1583"/>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08"/>
      <c r="B150" s="509"/>
      <c r="C150" s="509"/>
      <c r="D150" s="509"/>
      <c r="E150" s="510"/>
      <c r="F150" s="1588"/>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580" t="s">
        <v>688</v>
      </c>
      <c r="B151" s="1581"/>
      <c r="C151" s="1581"/>
      <c r="D151" s="1581"/>
      <c r="E151" s="1581"/>
      <c r="F151" s="1582" t="s">
        <v>818</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03"/>
      <c r="B152" s="504"/>
      <c r="C152" s="504"/>
      <c r="D152" s="504"/>
      <c r="E152" s="505"/>
      <c r="F152" s="1583"/>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06"/>
      <c r="B153" s="6"/>
      <c r="C153" s="6"/>
      <c r="D153" s="6"/>
      <c r="E153" s="507"/>
      <c r="F153" s="1583"/>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06"/>
      <c r="B154" s="6"/>
      <c r="C154" s="6"/>
      <c r="D154" s="6"/>
      <c r="E154" s="507"/>
      <c r="F154" s="1583"/>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06"/>
      <c r="B155" s="6"/>
      <c r="C155" s="6"/>
      <c r="D155" s="6"/>
      <c r="E155" s="507"/>
      <c r="F155" s="1583"/>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28"/>
      <c r="B156" s="529"/>
      <c r="C156" s="529"/>
      <c r="D156" s="529"/>
      <c r="E156" s="530"/>
      <c r="F156" s="1583"/>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06"/>
      <c r="B157" s="6"/>
      <c r="C157" s="6"/>
      <c r="D157" s="6"/>
      <c r="E157" s="507"/>
      <c r="F157" s="1584" t="s">
        <v>818</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06"/>
      <c r="B158" s="6"/>
      <c r="C158" s="6"/>
      <c r="D158" s="6"/>
      <c r="E158" s="507"/>
      <c r="F158" s="1583"/>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06"/>
      <c r="B159" s="6"/>
      <c r="C159" s="6"/>
      <c r="D159" s="6"/>
      <c r="E159" s="507"/>
      <c r="F159" s="1583"/>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06"/>
      <c r="B160" s="6"/>
      <c r="C160" s="6"/>
      <c r="D160" s="6"/>
      <c r="E160" s="507"/>
      <c r="F160" s="1583"/>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06"/>
      <c r="B161" s="6"/>
      <c r="C161" s="6"/>
      <c r="D161" s="6"/>
      <c r="E161" s="507"/>
      <c r="F161" s="1583"/>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06"/>
      <c r="B162" s="6"/>
      <c r="C162" s="6"/>
      <c r="D162" s="6"/>
      <c r="E162" s="507"/>
      <c r="F162" s="1583"/>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06"/>
      <c r="B163" s="6"/>
      <c r="C163" s="6"/>
      <c r="D163" s="6"/>
      <c r="E163" s="507"/>
      <c r="F163" s="1583"/>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06"/>
      <c r="B164" s="6"/>
      <c r="C164" s="6"/>
      <c r="D164" s="6"/>
      <c r="E164" s="507"/>
      <c r="F164" s="1583"/>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06"/>
      <c r="B165" s="6"/>
      <c r="C165" s="6"/>
      <c r="D165" s="6"/>
      <c r="E165" s="507"/>
      <c r="F165" s="1583"/>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08"/>
      <c r="B166" s="509"/>
      <c r="C166" s="509"/>
      <c r="D166" s="509"/>
      <c r="E166" s="510"/>
      <c r="F166" s="1585"/>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198" customWidth="1"/>
    <col min="4" max="4" width="15.7109375" style="261" customWidth="1"/>
    <col min="5" max="16384" width="9.140625" style="261"/>
  </cols>
  <sheetData>
    <row r="1" spans="1:6">
      <c r="A1" s="885" t="s">
        <v>744</v>
      </c>
      <c r="B1" s="885"/>
      <c r="C1" s="885"/>
      <c r="D1" s="342"/>
      <c r="E1" s="294"/>
      <c r="F1" s="294"/>
    </row>
    <row r="2" spans="1:6">
      <c r="A2" s="885" t="s">
        <v>696</v>
      </c>
      <c r="B2" s="885"/>
      <c r="C2" s="885"/>
      <c r="D2" s="342"/>
      <c r="E2" s="294"/>
      <c r="F2" s="294"/>
    </row>
    <row r="3" spans="1:6" ht="13.5" thickBot="1">
      <c r="A3" s="1211" t="s">
        <v>1045</v>
      </c>
      <c r="B3" s="1211"/>
      <c r="C3" s="1211"/>
      <c r="D3" s="293"/>
    </row>
    <row r="4" spans="1:6" ht="15" customHeight="1">
      <c r="A4" s="1597" t="s">
        <v>30</v>
      </c>
      <c r="B4" s="1598"/>
      <c r="C4" s="1598"/>
      <c r="D4" s="893" t="s">
        <v>1056</v>
      </c>
    </row>
    <row r="5" spans="1:6" ht="15.75" customHeight="1">
      <c r="A5" s="1612"/>
      <c r="B5" s="1613"/>
      <c r="C5" s="1613"/>
      <c r="D5" s="952"/>
    </row>
    <row r="6" spans="1:6" ht="15.75" customHeight="1" thickBot="1">
      <c r="A6" s="370" t="str">
        <f>Obsah!A3</f>
        <v>Informace platné k datu</v>
      </c>
      <c r="B6" s="371">
        <f>Obsah!C3</f>
        <v>42735</v>
      </c>
      <c r="C6" s="372"/>
      <c r="D6" s="373"/>
    </row>
    <row r="7" spans="1:6" ht="15" customHeight="1">
      <c r="A7" s="1610" t="s">
        <v>825</v>
      </c>
      <c r="B7" s="1611"/>
      <c r="C7" s="1611"/>
      <c r="D7" s="945" t="s">
        <v>826</v>
      </c>
    </row>
    <row r="8" spans="1:6" ht="30" customHeight="1">
      <c r="A8" s="222"/>
      <c r="B8" s="263" t="s">
        <v>820</v>
      </c>
      <c r="C8" s="263" t="s">
        <v>821</v>
      </c>
      <c r="D8" s="946"/>
    </row>
    <row r="9" spans="1:6" ht="15" customHeight="1">
      <c r="A9" s="201" t="s">
        <v>822</v>
      </c>
      <c r="B9" s="183"/>
      <c r="C9" s="183"/>
      <c r="D9" s="946"/>
    </row>
    <row r="10" spans="1:6" ht="15" customHeight="1">
      <c r="A10" s="280" t="s">
        <v>37</v>
      </c>
      <c r="B10" s="183"/>
      <c r="C10" s="183"/>
      <c r="D10" s="946"/>
    </row>
    <row r="11" spans="1:6" ht="15" customHeight="1">
      <c r="A11" s="280" t="s">
        <v>38</v>
      </c>
      <c r="B11" s="183"/>
      <c r="C11" s="183"/>
      <c r="D11" s="946"/>
    </row>
    <row r="12" spans="1:6" ht="15" customHeight="1">
      <c r="A12" s="281" t="s">
        <v>672</v>
      </c>
      <c r="B12" s="183"/>
      <c r="C12" s="183"/>
      <c r="D12" s="946"/>
    </row>
    <row r="13" spans="1:6" ht="25.5">
      <c r="A13" s="281" t="s">
        <v>673</v>
      </c>
      <c r="B13" s="183"/>
      <c r="C13" s="183"/>
      <c r="D13" s="946"/>
    </row>
    <row r="14" spans="1:6" ht="30" customHeight="1">
      <c r="A14" s="280" t="s">
        <v>687</v>
      </c>
      <c r="B14" s="183"/>
      <c r="C14" s="183"/>
      <c r="D14" s="946"/>
    </row>
    <row r="15" spans="1:6" ht="26.25" customHeight="1">
      <c r="A15" s="280" t="s">
        <v>686</v>
      </c>
      <c r="B15" s="183"/>
      <c r="C15" s="183"/>
      <c r="D15" s="946"/>
    </row>
    <row r="16" spans="1:6" ht="30" customHeight="1">
      <c r="A16" s="281" t="s">
        <v>674</v>
      </c>
      <c r="B16" s="183"/>
      <c r="C16" s="183"/>
      <c r="D16" s="946"/>
    </row>
    <row r="17" spans="1:4" ht="30" customHeight="1">
      <c r="A17" s="281" t="s">
        <v>675</v>
      </c>
      <c r="B17" s="183"/>
      <c r="C17" s="183"/>
      <c r="D17" s="946"/>
    </row>
    <row r="18" spans="1:4" ht="26.25" customHeight="1">
      <c r="A18" s="282" t="s">
        <v>684</v>
      </c>
      <c r="B18" s="183"/>
      <c r="C18" s="183"/>
      <c r="D18" s="946"/>
    </row>
    <row r="19" spans="1:4" ht="30" customHeight="1">
      <c r="A19" s="283" t="s">
        <v>678</v>
      </c>
      <c r="B19" s="183"/>
      <c r="C19" s="183"/>
      <c r="D19" s="946"/>
    </row>
    <row r="20" spans="1:4" ht="15" customHeight="1">
      <c r="A20" s="283" t="s">
        <v>679</v>
      </c>
      <c r="B20" s="183"/>
      <c r="C20" s="183"/>
      <c r="D20" s="946"/>
    </row>
    <row r="21" spans="1:4" ht="15" customHeight="1">
      <c r="A21" s="283" t="s">
        <v>680</v>
      </c>
      <c r="B21" s="183"/>
      <c r="C21" s="183"/>
      <c r="D21" s="946"/>
    </row>
    <row r="22" spans="1:4" ht="26.25" customHeight="1">
      <c r="A22" s="282" t="s">
        <v>682</v>
      </c>
      <c r="B22" s="183"/>
      <c r="C22" s="183"/>
      <c r="D22" s="946"/>
    </row>
    <row r="23" spans="1:4" ht="25.5">
      <c r="A23" s="283" t="s">
        <v>683</v>
      </c>
      <c r="B23" s="183"/>
      <c r="C23" s="183"/>
      <c r="D23" s="946"/>
    </row>
    <row r="24" spans="1:4" ht="30" customHeight="1">
      <c r="A24" s="283" t="s">
        <v>676</v>
      </c>
      <c r="B24" s="183"/>
      <c r="C24" s="183"/>
      <c r="D24" s="946"/>
    </row>
    <row r="25" spans="1:4" ht="30" customHeight="1">
      <c r="A25" s="283" t="s">
        <v>681</v>
      </c>
      <c r="B25" s="183"/>
      <c r="C25" s="183"/>
      <c r="D25" s="946"/>
    </row>
    <row r="26" spans="1:4" ht="15" customHeight="1">
      <c r="A26" s="283" t="s">
        <v>32</v>
      </c>
      <c r="B26" s="183"/>
      <c r="C26" s="183"/>
      <c r="D26" s="946"/>
    </row>
    <row r="27" spans="1:4" ht="30" customHeight="1">
      <c r="A27" s="283" t="s">
        <v>685</v>
      </c>
      <c r="B27" s="183"/>
      <c r="C27" s="183"/>
      <c r="D27" s="946"/>
    </row>
    <row r="28" spans="1:4" ht="15.75" customHeight="1" thickBot="1">
      <c r="A28" s="285" t="s">
        <v>677</v>
      </c>
      <c r="B28" s="184"/>
      <c r="C28" s="184"/>
      <c r="D28" s="947"/>
    </row>
    <row r="29" spans="1:4" s="292" customFormat="1" ht="30" customHeight="1">
      <c r="A29" s="1608" t="s">
        <v>827</v>
      </c>
      <c r="B29" s="1609"/>
      <c r="C29" s="1609"/>
      <c r="D29" s="434" t="s">
        <v>830</v>
      </c>
    </row>
    <row r="30" spans="1:4">
      <c r="A30" s="261" t="s">
        <v>824</v>
      </c>
      <c r="B30" s="261" t="s">
        <v>824</v>
      </c>
      <c r="C30" s="261" t="s">
        <v>824</v>
      </c>
    </row>
    <row r="31" spans="1:4">
      <c r="A31" s="261"/>
      <c r="B31" s="261"/>
      <c r="C31" s="261"/>
    </row>
    <row r="32" spans="1:4">
      <c r="A32" s="261"/>
      <c r="B32" s="261"/>
      <c r="C32" s="261"/>
    </row>
    <row r="33" spans="1:3" ht="15" customHeight="1">
      <c r="A33" s="261"/>
      <c r="B33" s="261"/>
      <c r="C33" s="261"/>
    </row>
    <row r="34" spans="1:3" ht="15" customHeight="1">
      <c r="A34" s="261"/>
      <c r="B34" s="261"/>
      <c r="C34" s="261"/>
    </row>
    <row r="35" spans="1:3" ht="15" customHeight="1">
      <c r="A35" s="261"/>
      <c r="B35" s="261"/>
      <c r="C35" s="261"/>
    </row>
    <row r="36" spans="1:3">
      <c r="A36" s="261"/>
      <c r="B36" s="261"/>
      <c r="C36" s="261"/>
    </row>
    <row r="37" spans="1:3">
      <c r="A37" s="261"/>
      <c r="B37" s="261"/>
      <c r="C37" s="261"/>
    </row>
    <row r="38" spans="1:3">
      <c r="A38" s="261"/>
      <c r="B38" s="261"/>
      <c r="C38" s="261"/>
    </row>
    <row r="39" spans="1:3">
      <c r="A39" s="261"/>
      <c r="B39" s="261"/>
      <c r="C39" s="261"/>
    </row>
    <row r="40" spans="1:3">
      <c r="A40" s="261"/>
      <c r="B40" s="261"/>
      <c r="C40" s="261"/>
    </row>
    <row r="41" spans="1:3" ht="15" customHeight="1">
      <c r="A41" s="261"/>
      <c r="B41" s="261"/>
      <c r="C41" s="261"/>
    </row>
    <row r="42" spans="1:3">
      <c r="A42" s="261"/>
      <c r="B42" s="261"/>
      <c r="C42" s="261"/>
    </row>
    <row r="43" spans="1:3">
      <c r="A43" s="261"/>
      <c r="B43" s="261"/>
      <c r="C43" s="261"/>
    </row>
    <row r="44" spans="1:3">
      <c r="A44" s="261"/>
      <c r="B44" s="261"/>
      <c r="C44" s="261"/>
    </row>
    <row r="45" spans="1:3">
      <c r="A45" s="261"/>
      <c r="B45" s="261"/>
      <c r="C45" s="261"/>
    </row>
    <row r="46" spans="1:3">
      <c r="A46" s="261"/>
      <c r="B46" s="261"/>
      <c r="C46" s="261"/>
    </row>
    <row r="47" spans="1:3">
      <c r="A47" s="261"/>
      <c r="B47" s="261"/>
      <c r="C47" s="261"/>
    </row>
    <row r="48" spans="1:3">
      <c r="A48" s="261"/>
      <c r="B48" s="261"/>
      <c r="C48" s="261"/>
    </row>
    <row r="49" spans="1:3">
      <c r="A49" s="261"/>
      <c r="B49" s="261"/>
      <c r="C49" s="261"/>
    </row>
    <row r="50" spans="1:3">
      <c r="A50" s="261"/>
      <c r="B50" s="261"/>
      <c r="C50" s="261"/>
    </row>
    <row r="51" spans="1:3">
      <c r="A51" s="261"/>
      <c r="B51" s="261"/>
      <c r="C51" s="261"/>
    </row>
    <row r="52" spans="1:3">
      <c r="A52" s="261"/>
      <c r="B52" s="261"/>
      <c r="C52" s="261"/>
    </row>
    <row r="53" spans="1:3">
      <c r="A53" s="261"/>
      <c r="B53" s="261"/>
      <c r="C53" s="261"/>
    </row>
    <row r="54" spans="1:3">
      <c r="A54" s="261"/>
      <c r="B54" s="261"/>
      <c r="C54" s="261"/>
    </row>
    <row r="55" spans="1:3">
      <c r="A55" s="261"/>
      <c r="B55" s="261"/>
      <c r="C55" s="261"/>
    </row>
    <row r="56" spans="1:3">
      <c r="A56" s="261"/>
      <c r="B56" s="261"/>
      <c r="C56" s="261"/>
    </row>
    <row r="57" spans="1:3">
      <c r="A57" s="261"/>
      <c r="B57" s="261"/>
      <c r="C57" s="261"/>
    </row>
    <row r="58" spans="1:3">
      <c r="A58" s="261"/>
      <c r="B58" s="261"/>
      <c r="C58" s="261"/>
    </row>
    <row r="59" spans="1:3">
      <c r="A59" s="261"/>
      <c r="B59" s="261"/>
      <c r="C59" s="261"/>
    </row>
    <row r="60" spans="1:3">
      <c r="A60" s="261"/>
      <c r="B60" s="261"/>
      <c r="C60" s="261"/>
    </row>
    <row r="61" spans="1:3">
      <c r="A61" s="261"/>
      <c r="B61" s="289"/>
      <c r="C61" s="261"/>
    </row>
    <row r="62" spans="1:3">
      <c r="A62" s="261"/>
      <c r="B62" s="261"/>
      <c r="C62" s="261"/>
    </row>
    <row r="63" spans="1:3">
      <c r="A63" s="261"/>
      <c r="B63" s="261"/>
      <c r="C63" s="261"/>
    </row>
    <row r="64" spans="1:3">
      <c r="A64" s="261"/>
      <c r="B64" s="261"/>
      <c r="C64" s="261"/>
    </row>
    <row r="65" spans="1:3">
      <c r="A65" s="261"/>
      <c r="B65" s="261"/>
      <c r="C65" s="261"/>
    </row>
    <row r="66" spans="1:3">
      <c r="A66" s="261"/>
      <c r="B66" s="261"/>
      <c r="C66" s="261"/>
    </row>
    <row r="67" spans="1:3" ht="15" customHeight="1">
      <c r="A67" s="261"/>
      <c r="B67" s="261"/>
      <c r="C67" s="261"/>
    </row>
    <row r="68" spans="1:3">
      <c r="A68" s="261"/>
      <c r="B68" s="261"/>
      <c r="C68" s="261"/>
    </row>
    <row r="69" spans="1:3">
      <c r="A69" s="261"/>
      <c r="B69" s="261"/>
      <c r="C69" s="261"/>
    </row>
    <row r="70" spans="1:3">
      <c r="A70" s="261"/>
      <c r="B70" s="261"/>
      <c r="C70" s="261"/>
    </row>
    <row r="71" spans="1:3">
      <c r="A71" s="261"/>
      <c r="B71" s="261"/>
      <c r="C71" s="261"/>
    </row>
    <row r="72" spans="1:3">
      <c r="A72" s="261"/>
      <c r="B72" s="261"/>
      <c r="C72" s="261"/>
    </row>
    <row r="73" spans="1:3">
      <c r="A73" s="261"/>
      <c r="B73" s="261"/>
      <c r="C73" s="261"/>
    </row>
    <row r="74" spans="1:3">
      <c r="A74" s="261"/>
      <c r="B74" s="261"/>
      <c r="C74" s="261"/>
    </row>
    <row r="75" spans="1:3">
      <c r="A75" s="261"/>
      <c r="B75" s="261"/>
      <c r="C75" s="261"/>
    </row>
    <row r="76" spans="1:3">
      <c r="A76" s="261"/>
      <c r="B76" s="261"/>
      <c r="C76" s="261"/>
    </row>
    <row r="77" spans="1:3">
      <c r="A77" s="261"/>
      <c r="B77" s="261"/>
      <c r="C77" s="261"/>
    </row>
    <row r="78" spans="1:3">
      <c r="A78" s="261"/>
      <c r="B78" s="261"/>
      <c r="C78" s="261"/>
    </row>
    <row r="79" spans="1:3">
      <c r="A79" s="261"/>
      <c r="B79" s="261"/>
      <c r="C79" s="261"/>
    </row>
    <row r="80" spans="1:3">
      <c r="A80" s="261"/>
      <c r="B80" s="261"/>
      <c r="C80" s="261"/>
    </row>
    <row r="81" spans="1:3">
      <c r="A81" s="261"/>
      <c r="B81" s="261"/>
      <c r="C81" s="261"/>
    </row>
    <row r="82" spans="1:3">
      <c r="A82" s="261"/>
      <c r="B82" s="261"/>
      <c r="C82" s="261"/>
    </row>
    <row r="83" spans="1:3">
      <c r="A83" s="261"/>
      <c r="B83" s="261"/>
      <c r="C83" s="261"/>
    </row>
    <row r="84" spans="1:3">
      <c r="A84" s="261"/>
      <c r="B84" s="261"/>
      <c r="C84" s="261"/>
    </row>
    <row r="85" spans="1:3">
      <c r="A85" s="261"/>
      <c r="B85" s="261"/>
      <c r="C85" s="261"/>
    </row>
    <row r="86" spans="1:3">
      <c r="A86" s="261"/>
      <c r="B86" s="261"/>
      <c r="C86" s="261"/>
    </row>
    <row r="87" spans="1:3">
      <c r="A87" s="261"/>
      <c r="B87" s="261"/>
      <c r="C87" s="261"/>
    </row>
    <row r="88" spans="1:3">
      <c r="A88" s="261"/>
      <c r="B88" s="261"/>
      <c r="C88" s="261"/>
    </row>
    <row r="89" spans="1:3">
      <c r="A89" s="261"/>
      <c r="B89" s="261"/>
      <c r="C89" s="261"/>
    </row>
    <row r="90" spans="1:3">
      <c r="A90" s="261"/>
      <c r="B90" s="261"/>
      <c r="C90" s="261"/>
    </row>
    <row r="91" spans="1:3">
      <c r="A91" s="261"/>
      <c r="B91" s="261"/>
      <c r="C91" s="261"/>
    </row>
    <row r="92" spans="1:3">
      <c r="A92" s="261"/>
      <c r="B92" s="261"/>
      <c r="C92" s="261"/>
    </row>
    <row r="93" spans="1:3">
      <c r="A93" s="200"/>
      <c r="B93" s="200"/>
      <c r="C93" s="200"/>
    </row>
    <row r="94" spans="1:3">
      <c r="A94" s="200"/>
      <c r="B94" s="200"/>
      <c r="C94" s="200"/>
    </row>
    <row r="95" spans="1:3">
      <c r="A95" s="200"/>
      <c r="B95" s="200"/>
      <c r="C95" s="200"/>
    </row>
    <row r="96" spans="1:3">
      <c r="A96" s="200"/>
      <c r="B96" s="200"/>
      <c r="C96" s="200"/>
    </row>
    <row r="97" spans="1:3">
      <c r="A97" s="200"/>
      <c r="B97" s="200"/>
      <c r="C97" s="200"/>
    </row>
    <row r="98" spans="1:3">
      <c r="A98" s="200"/>
      <c r="B98" s="200"/>
      <c r="C98" s="200"/>
    </row>
    <row r="99" spans="1:3">
      <c r="A99" s="200"/>
      <c r="B99" s="200"/>
      <c r="C99" s="200"/>
    </row>
    <row r="100" spans="1:3">
      <c r="A100" s="200"/>
      <c r="B100" s="200"/>
      <c r="C100" s="200"/>
    </row>
    <row r="101" spans="1:3">
      <c r="A101" s="200"/>
      <c r="B101" s="200"/>
      <c r="C101" s="200"/>
    </row>
    <row r="102" spans="1:3">
      <c r="A102" s="200"/>
      <c r="B102" s="200"/>
      <c r="C102" s="200"/>
    </row>
    <row r="103" spans="1:3">
      <c r="A103" s="200"/>
      <c r="B103" s="200"/>
      <c r="C103" s="200"/>
    </row>
    <row r="104" spans="1:3">
      <c r="A104" s="200"/>
      <c r="B104" s="200"/>
      <c r="C104" s="200"/>
    </row>
    <row r="105" spans="1:3">
      <c r="A105" s="200"/>
      <c r="B105" s="200"/>
      <c r="C105" s="200"/>
    </row>
    <row r="106" spans="1:3">
      <c r="A106" s="200"/>
      <c r="B106" s="200"/>
      <c r="C106" s="200"/>
    </row>
    <row r="107" spans="1:3">
      <c r="A107" s="200"/>
      <c r="B107" s="200"/>
      <c r="C107" s="200"/>
    </row>
    <row r="108" spans="1:3">
      <c r="A108" s="200"/>
      <c r="B108" s="200"/>
      <c r="C108" s="200"/>
    </row>
    <row r="109" spans="1:3">
      <c r="A109" s="200"/>
      <c r="B109" s="200"/>
      <c r="C109" s="200"/>
    </row>
    <row r="110" spans="1:3">
      <c r="A110" s="200"/>
      <c r="B110" s="200"/>
      <c r="C110" s="200"/>
    </row>
    <row r="111" spans="1:3">
      <c r="A111" s="200"/>
      <c r="B111" s="200"/>
      <c r="C111" s="200"/>
    </row>
    <row r="112" spans="1:3">
      <c r="A112" s="200"/>
      <c r="B112" s="200"/>
      <c r="C112" s="200"/>
    </row>
    <row r="113" spans="1:3">
      <c r="A113" s="200"/>
      <c r="B113" s="200"/>
      <c r="C113" s="200"/>
    </row>
    <row r="114" spans="1:3">
      <c r="A114" s="200"/>
      <c r="B114" s="200"/>
      <c r="C114" s="200"/>
    </row>
    <row r="115" spans="1:3">
      <c r="A115" s="200"/>
      <c r="B115" s="200"/>
      <c r="C115" s="200"/>
    </row>
    <row r="116" spans="1:3">
      <c r="A116" s="200"/>
      <c r="B116" s="200"/>
      <c r="C116" s="200"/>
    </row>
    <row r="117" spans="1:3">
      <c r="A117" s="200"/>
      <c r="B117" s="200"/>
      <c r="C117" s="200"/>
    </row>
    <row r="118" spans="1:3">
      <c r="A118" s="200"/>
      <c r="B118" s="200"/>
      <c r="C118" s="200"/>
    </row>
    <row r="119" spans="1:3">
      <c r="A119" s="200"/>
      <c r="B119" s="200"/>
      <c r="C119" s="200"/>
    </row>
    <row r="120" spans="1:3">
      <c r="A120" s="200"/>
      <c r="B120" s="200"/>
      <c r="C120" s="200"/>
    </row>
    <row r="121" spans="1:3">
      <c r="A121" s="200"/>
      <c r="B121" s="200"/>
      <c r="C121" s="200"/>
    </row>
    <row r="122" spans="1:3">
      <c r="A122" s="200"/>
      <c r="B122" s="200"/>
      <c r="C122" s="200"/>
    </row>
    <row r="123" spans="1:3">
      <c r="A123" s="200"/>
      <c r="B123" s="200"/>
      <c r="C123" s="200"/>
    </row>
    <row r="124" spans="1:3">
      <c r="A124" s="200"/>
      <c r="B124" s="200"/>
      <c r="C124" s="200"/>
    </row>
    <row r="125" spans="1:3">
      <c r="A125" s="200"/>
      <c r="B125" s="200"/>
      <c r="C125" s="200"/>
    </row>
    <row r="126" spans="1:3">
      <c r="A126" s="200"/>
      <c r="B126" s="200"/>
      <c r="C126" s="200"/>
    </row>
    <row r="127" spans="1:3">
      <c r="A127" s="200"/>
      <c r="B127" s="200"/>
      <c r="C127" s="200"/>
    </row>
    <row r="128" spans="1:3">
      <c r="A128" s="200"/>
      <c r="B128" s="200"/>
      <c r="C128" s="200"/>
    </row>
    <row r="129" spans="1:3">
      <c r="A129" s="200"/>
      <c r="B129" s="200"/>
      <c r="C129" s="200"/>
    </row>
    <row r="130" spans="1:3">
      <c r="A130" s="200"/>
      <c r="B130" s="200"/>
      <c r="C130" s="200"/>
    </row>
    <row r="131" spans="1:3">
      <c r="A131" s="200"/>
      <c r="B131" s="200"/>
      <c r="C131" s="200"/>
    </row>
    <row r="132" spans="1:3">
      <c r="A132" s="200"/>
      <c r="B132" s="200"/>
      <c r="C132" s="200"/>
    </row>
    <row r="133" spans="1:3">
      <c r="A133" s="200"/>
      <c r="B133" s="200"/>
      <c r="C133" s="200"/>
    </row>
    <row r="134" spans="1:3">
      <c r="A134" s="200"/>
      <c r="B134" s="200"/>
      <c r="C134" s="200"/>
    </row>
    <row r="135" spans="1:3">
      <c r="A135" s="200"/>
      <c r="B135" s="200"/>
      <c r="C135" s="200"/>
    </row>
    <row r="136" spans="1:3">
      <c r="A136" s="200"/>
      <c r="B136" s="200"/>
      <c r="C136" s="200"/>
    </row>
    <row r="137" spans="1:3">
      <c r="A137" s="200"/>
      <c r="B137" s="200"/>
      <c r="C137" s="200"/>
    </row>
    <row r="138" spans="1:3">
      <c r="A138" s="200"/>
      <c r="B138" s="200"/>
      <c r="C138" s="200"/>
    </row>
    <row r="139" spans="1:3">
      <c r="A139" s="200"/>
      <c r="B139" s="200"/>
      <c r="C139" s="200"/>
    </row>
    <row r="140" spans="1:3">
      <c r="A140" s="200"/>
      <c r="B140" s="200"/>
      <c r="C140" s="200"/>
    </row>
    <row r="141" spans="1:3">
      <c r="A141" s="200"/>
      <c r="B141" s="200"/>
      <c r="C141" s="200"/>
    </row>
    <row r="142" spans="1:3">
      <c r="A142" s="200"/>
      <c r="B142" s="200"/>
      <c r="C142" s="200"/>
    </row>
    <row r="143" spans="1:3">
      <c r="A143" s="200"/>
      <c r="B143" s="200"/>
      <c r="C143" s="200"/>
    </row>
    <row r="144" spans="1:3">
      <c r="A144" s="200"/>
      <c r="B144" s="200"/>
      <c r="C144" s="200"/>
    </row>
    <row r="145" spans="1:3">
      <c r="A145" s="200"/>
      <c r="B145" s="200"/>
      <c r="C145" s="200"/>
    </row>
    <row r="146" spans="1:3">
      <c r="A146" s="200"/>
      <c r="B146" s="200"/>
      <c r="C146" s="200"/>
    </row>
    <row r="147" spans="1:3">
      <c r="A147" s="200"/>
      <c r="B147" s="200"/>
      <c r="C147" s="200"/>
    </row>
    <row r="148" spans="1:3">
      <c r="A148" s="200"/>
      <c r="B148" s="200"/>
      <c r="C148" s="200"/>
    </row>
    <row r="149" spans="1:3">
      <c r="A149" s="200"/>
      <c r="B149" s="200"/>
      <c r="C149" s="200"/>
    </row>
    <row r="150" spans="1:3">
      <c r="A150" s="200"/>
      <c r="B150" s="200"/>
      <c r="C150" s="200"/>
    </row>
    <row r="151" spans="1:3">
      <c r="A151" s="200"/>
      <c r="B151" s="200"/>
      <c r="C151" s="200"/>
    </row>
    <row r="152" spans="1:3">
      <c r="A152" s="200"/>
      <c r="B152" s="200"/>
      <c r="C152" s="200"/>
    </row>
    <row r="153" spans="1:3">
      <c r="A153" s="200"/>
      <c r="B153" s="200"/>
      <c r="C153" s="200"/>
    </row>
    <row r="154" spans="1:3">
      <c r="A154" s="200"/>
      <c r="B154" s="200"/>
      <c r="C154" s="200"/>
    </row>
    <row r="155" spans="1:3">
      <c r="A155" s="200"/>
      <c r="B155" s="200"/>
      <c r="C155" s="200"/>
    </row>
    <row r="156" spans="1:3">
      <c r="A156" s="200"/>
      <c r="B156" s="200"/>
      <c r="C156" s="200"/>
    </row>
    <row r="157" spans="1:3">
      <c r="A157" s="200"/>
      <c r="B157" s="200"/>
      <c r="C157" s="200"/>
    </row>
    <row r="158" spans="1:3">
      <c r="A158" s="200"/>
      <c r="B158" s="200"/>
      <c r="C158" s="200"/>
    </row>
    <row r="159" spans="1:3">
      <c r="A159" s="200"/>
      <c r="B159" s="200"/>
      <c r="C159" s="200"/>
    </row>
    <row r="160" spans="1:3">
      <c r="A160" s="200"/>
      <c r="B160" s="200"/>
      <c r="C160" s="200"/>
    </row>
    <row r="161" spans="1:3">
      <c r="A161" s="200"/>
      <c r="B161" s="200"/>
      <c r="C161" s="200"/>
    </row>
    <row r="162" spans="1:3">
      <c r="A162" s="200"/>
      <c r="B162" s="200"/>
      <c r="C162" s="200"/>
    </row>
    <row r="163" spans="1:3">
      <c r="A163" s="200"/>
      <c r="B163" s="200"/>
      <c r="C163" s="200"/>
    </row>
    <row r="164" spans="1:3">
      <c r="A164" s="200"/>
      <c r="B164" s="200"/>
      <c r="C164" s="200"/>
    </row>
    <row r="165" spans="1:3">
      <c r="A165" s="200"/>
      <c r="B165" s="200"/>
      <c r="C165" s="200"/>
    </row>
    <row r="166" spans="1:3">
      <c r="A166" s="200"/>
      <c r="B166" s="200"/>
      <c r="C166" s="200"/>
    </row>
    <row r="167" spans="1:3">
      <c r="A167" s="200"/>
      <c r="B167" s="200"/>
      <c r="C167" s="200"/>
    </row>
    <row r="168" spans="1:3">
      <c r="A168" s="200"/>
      <c r="B168" s="200"/>
      <c r="C168" s="200"/>
    </row>
    <row r="169" spans="1:3">
      <c r="A169" s="200"/>
      <c r="B169" s="200"/>
      <c r="C169" s="200"/>
    </row>
    <row r="170" spans="1:3">
      <c r="A170" s="200"/>
      <c r="B170" s="200"/>
      <c r="C170" s="200"/>
    </row>
    <row r="171" spans="1:3">
      <c r="A171" s="200"/>
      <c r="B171" s="200"/>
      <c r="C171" s="200"/>
    </row>
    <row r="172" spans="1:3">
      <c r="A172" s="200"/>
      <c r="B172" s="200"/>
      <c r="C172" s="200"/>
    </row>
    <row r="173" spans="1:3">
      <c r="A173" s="200"/>
      <c r="B173" s="200"/>
      <c r="C173" s="200"/>
    </row>
    <row r="174" spans="1:3">
      <c r="A174" s="200"/>
      <c r="B174" s="200"/>
      <c r="C174" s="200"/>
    </row>
    <row r="175" spans="1:3">
      <c r="A175" s="200"/>
      <c r="B175" s="200"/>
      <c r="C175" s="200"/>
    </row>
    <row r="176" spans="1:3">
      <c r="A176" s="200"/>
      <c r="B176" s="200"/>
      <c r="C176" s="200"/>
    </row>
    <row r="177" spans="1:3">
      <c r="A177" s="200"/>
      <c r="B177" s="200"/>
      <c r="C177" s="200"/>
    </row>
    <row r="178" spans="1:3">
      <c r="A178" s="200"/>
      <c r="B178" s="200"/>
      <c r="C178" s="200"/>
    </row>
    <row r="179" spans="1:3">
      <c r="A179" s="200"/>
      <c r="B179" s="200"/>
      <c r="C179" s="200"/>
    </row>
    <row r="180" spans="1:3">
      <c r="A180" s="200"/>
      <c r="B180" s="200"/>
      <c r="C180" s="200"/>
    </row>
    <row r="181" spans="1:3">
      <c r="A181" s="200"/>
      <c r="B181" s="200"/>
      <c r="C181" s="200"/>
    </row>
    <row r="182" spans="1:3">
      <c r="A182" s="200"/>
      <c r="B182" s="200"/>
      <c r="C182" s="200"/>
    </row>
    <row r="183" spans="1:3">
      <c r="A183" s="200"/>
      <c r="B183" s="200"/>
      <c r="C183" s="200"/>
    </row>
    <row r="184" spans="1:3">
      <c r="A184" s="200"/>
      <c r="B184" s="200"/>
      <c r="C184" s="200"/>
    </row>
    <row r="185" spans="1:3">
      <c r="A185" s="200"/>
      <c r="B185" s="200"/>
      <c r="C185" s="200"/>
    </row>
    <row r="186" spans="1:3">
      <c r="A186" s="200"/>
      <c r="B186" s="200"/>
      <c r="C186" s="200"/>
    </row>
    <row r="187" spans="1:3">
      <c r="A187" s="200"/>
      <c r="B187" s="200"/>
      <c r="C187" s="200"/>
    </row>
    <row r="188" spans="1:3">
      <c r="A188" s="200"/>
      <c r="B188" s="200"/>
      <c r="C188" s="200"/>
    </row>
    <row r="189" spans="1:3">
      <c r="A189" s="200"/>
      <c r="B189" s="200"/>
      <c r="C189" s="200"/>
    </row>
    <row r="190" spans="1:3">
      <c r="A190" s="200"/>
      <c r="B190" s="200"/>
      <c r="C190" s="200"/>
    </row>
    <row r="191" spans="1:3">
      <c r="A191" s="200"/>
      <c r="B191" s="200"/>
      <c r="C191" s="200"/>
    </row>
    <row r="192" spans="1:3">
      <c r="A192" s="200"/>
      <c r="B192" s="200"/>
      <c r="C192" s="200"/>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885" t="s">
        <v>829</v>
      </c>
      <c r="B1" s="885"/>
      <c r="C1" s="885"/>
      <c r="D1" s="343"/>
      <c r="E1" s="343"/>
      <c r="F1" s="343"/>
      <c r="G1" s="343"/>
      <c r="H1" s="343"/>
    </row>
    <row r="2" spans="1:8">
      <c r="A2" s="885" t="s">
        <v>828</v>
      </c>
      <c r="B2" s="885"/>
      <c r="C2" s="885"/>
      <c r="D2" s="343"/>
      <c r="E2" s="343"/>
      <c r="F2" s="343"/>
      <c r="G2" s="343"/>
      <c r="H2" s="343"/>
    </row>
    <row r="3" spans="1:8" ht="15.75" thickBot="1">
      <c r="A3" s="1211" t="s">
        <v>1058</v>
      </c>
      <c r="B3" s="1211"/>
      <c r="C3" s="1211"/>
      <c r="D3" s="1211"/>
      <c r="E3" s="1211"/>
      <c r="F3" s="1211"/>
      <c r="G3" s="1211"/>
      <c r="H3" s="1211"/>
    </row>
    <row r="4" spans="1:8">
      <c r="A4" s="1597" t="s">
        <v>30</v>
      </c>
      <c r="B4" s="1598"/>
      <c r="C4" s="1598"/>
      <c r="D4" s="1598"/>
      <c r="E4" s="1598"/>
      <c r="F4" s="1598"/>
      <c r="G4" s="1598"/>
      <c r="H4" s="1620"/>
    </row>
    <row r="5" spans="1:8">
      <c r="A5" s="1621"/>
      <c r="B5" s="1622"/>
      <c r="C5" s="1622"/>
      <c r="D5" s="1622"/>
      <c r="E5" s="1622"/>
      <c r="F5" s="1622"/>
      <c r="G5" s="1622"/>
      <c r="H5" s="1623"/>
    </row>
    <row r="6" spans="1:8">
      <c r="A6" s="374" t="str">
        <f>Obsah!A3</f>
        <v>Informace platné k datu</v>
      </c>
      <c r="B6" s="375">
        <f>Obsah!C3</f>
        <v>42735</v>
      </c>
      <c r="C6" s="376"/>
      <c r="D6" s="376"/>
      <c r="E6" s="376"/>
      <c r="F6" s="376"/>
      <c r="G6" s="376"/>
      <c r="H6" s="377"/>
    </row>
    <row r="7" spans="1:8" s="230" customFormat="1">
      <c r="A7" s="1617" t="s">
        <v>1062</v>
      </c>
      <c r="B7" s="1618"/>
      <c r="C7" s="1618"/>
      <c r="D7" s="1618"/>
      <c r="E7" s="1618"/>
      <c r="F7" s="1618"/>
      <c r="G7" s="1618"/>
      <c r="H7" s="1619"/>
    </row>
    <row r="8" spans="1:8" ht="15" customHeight="1">
      <c r="A8" s="1614" t="s">
        <v>819</v>
      </c>
      <c r="B8" s="1615"/>
      <c r="C8" s="1615"/>
      <c r="D8" s="1615"/>
      <c r="E8" s="1615"/>
      <c r="F8" s="1615"/>
      <c r="G8" s="1615"/>
      <c r="H8" s="1616"/>
    </row>
    <row r="9" spans="1:8" ht="30" customHeight="1">
      <c r="A9" s="283"/>
      <c r="B9" s="290" t="s">
        <v>33</v>
      </c>
      <c r="C9" s="290" t="s">
        <v>34</v>
      </c>
      <c r="D9" s="290" t="s">
        <v>823</v>
      </c>
      <c r="E9" s="290" t="s">
        <v>35</v>
      </c>
      <c r="F9" s="290" t="s">
        <v>824</v>
      </c>
      <c r="G9" s="290" t="s">
        <v>824</v>
      </c>
      <c r="H9" s="291" t="s">
        <v>36</v>
      </c>
    </row>
    <row r="10" spans="1:8">
      <c r="A10" s="201" t="s">
        <v>822</v>
      </c>
      <c r="B10" s="183"/>
      <c r="C10" s="183"/>
      <c r="D10" s="183"/>
      <c r="E10" s="183"/>
      <c r="F10" s="183"/>
      <c r="G10" s="183"/>
      <c r="H10" s="278"/>
    </row>
    <row r="11" spans="1:8">
      <c r="A11" s="280" t="s">
        <v>37</v>
      </c>
      <c r="B11" s="183"/>
      <c r="C11" s="183"/>
      <c r="D11" s="183"/>
      <c r="E11" s="183"/>
      <c r="F11" s="183"/>
      <c r="G11" s="183"/>
      <c r="H11" s="278"/>
    </row>
    <row r="12" spans="1:8">
      <c r="A12" s="280" t="s">
        <v>38</v>
      </c>
      <c r="B12" s="183"/>
      <c r="C12" s="183"/>
      <c r="D12" s="183"/>
      <c r="E12" s="183"/>
      <c r="F12" s="183"/>
      <c r="G12" s="183"/>
      <c r="H12" s="278"/>
    </row>
    <row r="13" spans="1:8">
      <c r="A13" s="281" t="s">
        <v>672</v>
      </c>
      <c r="B13" s="183"/>
      <c r="C13" s="183"/>
      <c r="D13" s="183"/>
      <c r="E13" s="183"/>
      <c r="F13" s="183"/>
      <c r="G13" s="183"/>
      <c r="H13" s="278"/>
    </row>
    <row r="14" spans="1:8" ht="25.5">
      <c r="A14" s="281" t="s">
        <v>673</v>
      </c>
      <c r="B14" s="183"/>
      <c r="C14" s="183"/>
      <c r="D14" s="183"/>
      <c r="E14" s="183"/>
      <c r="F14" s="183"/>
      <c r="G14" s="183"/>
      <c r="H14" s="278"/>
    </row>
    <row r="15" spans="1:8" ht="26.25">
      <c r="A15" s="280" t="s">
        <v>687</v>
      </c>
      <c r="B15" s="183"/>
      <c r="C15" s="183"/>
      <c r="D15" s="183"/>
      <c r="E15" s="183"/>
      <c r="F15" s="183"/>
      <c r="G15" s="183"/>
      <c r="H15" s="278"/>
    </row>
    <row r="16" spans="1:8" ht="26.25">
      <c r="A16" s="280" t="s">
        <v>686</v>
      </c>
      <c r="B16" s="183"/>
      <c r="C16" s="183"/>
      <c r="D16" s="183"/>
      <c r="E16" s="183"/>
      <c r="F16" s="183"/>
      <c r="G16" s="183"/>
      <c r="H16" s="278"/>
    </row>
    <row r="17" spans="1:8" ht="25.5">
      <c r="A17" s="281" t="s">
        <v>674</v>
      </c>
      <c r="B17" s="183"/>
      <c r="C17" s="183"/>
      <c r="D17" s="183"/>
      <c r="E17" s="183"/>
      <c r="F17" s="183"/>
      <c r="G17" s="183"/>
      <c r="H17" s="278"/>
    </row>
    <row r="18" spans="1:8" ht="38.25">
      <c r="A18" s="281" t="s">
        <v>675</v>
      </c>
      <c r="B18" s="183"/>
      <c r="C18" s="183"/>
      <c r="D18" s="183"/>
      <c r="E18" s="183"/>
      <c r="F18" s="183"/>
      <c r="G18" s="183"/>
      <c r="H18" s="278"/>
    </row>
    <row r="19" spans="1:8" ht="26.25">
      <c r="A19" s="282" t="s">
        <v>684</v>
      </c>
      <c r="B19" s="183"/>
      <c r="C19" s="183"/>
      <c r="D19" s="183"/>
      <c r="E19" s="183"/>
      <c r="F19" s="183"/>
      <c r="G19" s="183"/>
      <c r="H19" s="278"/>
    </row>
    <row r="20" spans="1:8" ht="25.5">
      <c r="A20" s="283" t="s">
        <v>678</v>
      </c>
      <c r="B20" s="183"/>
      <c r="C20" s="183"/>
      <c r="D20" s="183"/>
      <c r="E20" s="183"/>
      <c r="F20" s="183"/>
      <c r="G20" s="183"/>
      <c r="H20" s="278"/>
    </row>
    <row r="21" spans="1:8">
      <c r="A21" s="283" t="s">
        <v>679</v>
      </c>
      <c r="B21" s="183"/>
      <c r="C21" s="183"/>
      <c r="D21" s="183"/>
      <c r="E21" s="183"/>
      <c r="F21" s="183"/>
      <c r="G21" s="183"/>
      <c r="H21" s="278"/>
    </row>
    <row r="22" spans="1:8">
      <c r="A22" s="287" t="s">
        <v>680</v>
      </c>
      <c r="B22" s="183"/>
      <c r="C22" s="183"/>
      <c r="D22" s="183"/>
      <c r="E22" s="183"/>
      <c r="F22" s="183"/>
      <c r="G22" s="183"/>
      <c r="H22" s="278"/>
    </row>
    <row r="23" spans="1:8" ht="26.25">
      <c r="A23" s="282" t="s">
        <v>682</v>
      </c>
      <c r="B23" s="183"/>
      <c r="C23" s="183"/>
      <c r="D23" s="183"/>
      <c r="E23" s="183"/>
      <c r="F23" s="183"/>
      <c r="G23" s="183"/>
      <c r="H23" s="278"/>
    </row>
    <row r="24" spans="1:8" ht="25.5">
      <c r="A24" s="283" t="s">
        <v>683</v>
      </c>
      <c r="B24" s="183"/>
      <c r="C24" s="183"/>
      <c r="D24" s="183"/>
      <c r="E24" s="183"/>
      <c r="F24" s="183"/>
      <c r="G24" s="183"/>
      <c r="H24" s="278"/>
    </row>
    <row r="25" spans="1:8" ht="25.5">
      <c r="A25" s="283" t="s">
        <v>676</v>
      </c>
      <c r="B25" s="183"/>
      <c r="C25" s="183"/>
      <c r="D25" s="183"/>
      <c r="E25" s="183"/>
      <c r="F25" s="183"/>
      <c r="G25" s="183"/>
      <c r="H25" s="278"/>
    </row>
    <row r="26" spans="1:8" ht="25.5">
      <c r="A26" s="283" t="s">
        <v>681</v>
      </c>
      <c r="B26" s="183"/>
      <c r="C26" s="183"/>
      <c r="D26" s="183"/>
      <c r="E26" s="183"/>
      <c r="F26" s="183"/>
      <c r="G26" s="183"/>
      <c r="H26" s="278"/>
    </row>
    <row r="27" spans="1:8">
      <c r="A27" s="283" t="s">
        <v>32</v>
      </c>
      <c r="B27" s="183"/>
      <c r="C27" s="183"/>
      <c r="D27" s="183"/>
      <c r="E27" s="183"/>
      <c r="F27" s="183"/>
      <c r="G27" s="183"/>
      <c r="H27" s="278"/>
    </row>
    <row r="28" spans="1:8" ht="25.5">
      <c r="A28" s="283" t="s">
        <v>685</v>
      </c>
      <c r="B28" s="183"/>
      <c r="C28" s="183"/>
      <c r="D28" s="183"/>
      <c r="E28" s="183"/>
      <c r="F28" s="183"/>
      <c r="G28" s="183"/>
      <c r="H28" s="278"/>
    </row>
    <row r="29" spans="1:8" ht="15.75" thickBot="1">
      <c r="A29" s="285" t="s">
        <v>677</v>
      </c>
      <c r="B29" s="184"/>
      <c r="C29" s="184"/>
      <c r="D29" s="184"/>
      <c r="E29" s="184"/>
      <c r="F29" s="184"/>
      <c r="G29" s="184"/>
      <c r="H29" s="286"/>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RowHeight="12.75" outlineLevelRow="1"/>
  <cols>
    <col min="1" max="1" width="18.5703125" style="261" customWidth="1"/>
    <col min="2" max="2" width="26.5703125" style="261" customWidth="1"/>
    <col min="3" max="3" width="70.7109375" style="261" customWidth="1"/>
    <col min="4" max="4" width="17" style="261" customWidth="1"/>
    <col min="5" max="16384" width="9.140625" style="261"/>
  </cols>
  <sheetData>
    <row r="1" spans="1:17">
      <c r="A1" s="1628" t="s">
        <v>745</v>
      </c>
      <c r="B1" s="1628"/>
      <c r="C1" s="1628"/>
      <c r="D1" s="344"/>
      <c r="E1" s="336"/>
      <c r="F1" s="301"/>
      <c r="G1" s="301"/>
      <c r="H1" s="301"/>
      <c r="I1" s="301"/>
      <c r="J1" s="301"/>
      <c r="K1" s="301"/>
      <c r="L1" s="301"/>
      <c r="M1" s="301"/>
      <c r="N1" s="301"/>
      <c r="O1" s="301"/>
      <c r="P1" s="301"/>
      <c r="Q1" s="301"/>
    </row>
    <row r="2" spans="1:17">
      <c r="A2" s="1628" t="s">
        <v>31</v>
      </c>
      <c r="B2" s="1628"/>
      <c r="C2" s="1628"/>
      <c r="D2" s="344"/>
      <c r="E2" s="336"/>
      <c r="F2" s="301"/>
      <c r="G2" s="301"/>
      <c r="H2" s="301"/>
      <c r="I2" s="301"/>
      <c r="J2" s="301"/>
      <c r="K2" s="301"/>
      <c r="L2" s="301"/>
      <c r="M2" s="301"/>
      <c r="N2" s="301"/>
      <c r="O2" s="301"/>
      <c r="P2" s="301"/>
      <c r="Q2" s="301"/>
    </row>
    <row r="3" spans="1:17" ht="13.5" thickBot="1">
      <c r="A3" s="1629" t="s">
        <v>1010</v>
      </c>
      <c r="B3" s="1629"/>
      <c r="C3" s="1629"/>
      <c r="D3" s="1630"/>
      <c r="E3" s="301"/>
      <c r="F3" s="301"/>
      <c r="G3" s="301"/>
      <c r="H3" s="301"/>
      <c r="I3" s="301"/>
      <c r="J3" s="301"/>
      <c r="K3" s="301"/>
      <c r="L3" s="301"/>
      <c r="M3" s="301"/>
      <c r="N3" s="301"/>
      <c r="O3" s="301"/>
      <c r="P3" s="301"/>
      <c r="Q3" s="301"/>
    </row>
    <row r="4" spans="1:17" ht="13.5" thickBot="1">
      <c r="A4" s="1636" t="s">
        <v>1045</v>
      </c>
      <c r="B4" s="1636"/>
      <c r="C4" s="1636"/>
      <c r="D4" s="1637"/>
      <c r="E4" s="301"/>
      <c r="F4" s="301"/>
      <c r="G4" s="301"/>
      <c r="H4" s="301"/>
      <c r="I4" s="301"/>
      <c r="J4" s="301"/>
      <c r="K4" s="301"/>
      <c r="L4" s="301"/>
      <c r="M4" s="301"/>
      <c r="N4" s="301"/>
      <c r="O4" s="301"/>
      <c r="P4" s="301"/>
      <c r="Q4" s="301"/>
    </row>
    <row r="5" spans="1:17">
      <c r="A5" s="887" t="s">
        <v>937</v>
      </c>
      <c r="B5" s="888"/>
      <c r="C5" s="888"/>
      <c r="D5" s="893" t="s">
        <v>1056</v>
      </c>
      <c r="E5" s="301"/>
      <c r="F5" s="301"/>
      <c r="G5" s="301"/>
      <c r="H5" s="301"/>
      <c r="I5" s="301"/>
      <c r="J5" s="301"/>
      <c r="K5" s="301"/>
      <c r="L5" s="301"/>
      <c r="M5" s="301"/>
      <c r="N5" s="301"/>
      <c r="O5" s="301"/>
      <c r="P5" s="301"/>
      <c r="Q5" s="301"/>
    </row>
    <row r="6" spans="1:17" ht="13.5" thickBot="1">
      <c r="A6" s="950"/>
      <c r="B6" s="951"/>
      <c r="C6" s="951"/>
      <c r="D6" s="952"/>
      <c r="E6" s="301"/>
      <c r="F6" s="301"/>
      <c r="G6" s="301"/>
      <c r="H6" s="301"/>
      <c r="I6" s="301"/>
      <c r="J6" s="301"/>
      <c r="K6" s="301"/>
      <c r="L6" s="301"/>
      <c r="M6" s="301"/>
      <c r="N6" s="301"/>
      <c r="O6" s="301"/>
      <c r="P6" s="301"/>
      <c r="Q6" s="301"/>
    </row>
    <row r="7" spans="1:17" s="338" customFormat="1" ht="15" customHeight="1" thickBot="1">
      <c r="A7" s="1626" t="str">
        <f>Obsah!A3</f>
        <v>Informace platné k datu</v>
      </c>
      <c r="B7" s="1627"/>
      <c r="C7" s="378">
        <f>Obsah!C3</f>
        <v>42735</v>
      </c>
      <c r="D7" s="379"/>
      <c r="E7" s="337"/>
      <c r="F7" s="337"/>
      <c r="G7" s="337"/>
      <c r="H7" s="337"/>
      <c r="I7" s="337"/>
      <c r="J7" s="337"/>
      <c r="K7" s="337"/>
      <c r="L7" s="337"/>
      <c r="M7" s="337"/>
      <c r="N7" s="337"/>
      <c r="O7" s="337"/>
      <c r="P7" s="337"/>
      <c r="Q7" s="337"/>
    </row>
    <row r="8" spans="1:17" s="338" customFormat="1" ht="15" customHeight="1">
      <c r="A8" s="1624" t="s">
        <v>963</v>
      </c>
      <c r="B8" s="1625"/>
      <c r="C8" s="408"/>
      <c r="D8" s="1440" t="s">
        <v>876</v>
      </c>
      <c r="E8" s="337"/>
      <c r="F8" s="337"/>
      <c r="G8" s="337"/>
      <c r="H8" s="337"/>
      <c r="I8" s="337"/>
      <c r="J8" s="337"/>
      <c r="K8" s="337"/>
      <c r="L8" s="337"/>
      <c r="M8" s="337"/>
      <c r="N8" s="337"/>
      <c r="O8" s="337"/>
      <c r="P8" s="337"/>
      <c r="Q8" s="337"/>
    </row>
    <row r="9" spans="1:17" ht="15">
      <c r="A9" s="1631" t="s">
        <v>964</v>
      </c>
      <c r="B9" s="1632"/>
      <c r="C9" s="1633"/>
      <c r="D9" s="1420"/>
      <c r="E9" s="301"/>
      <c r="F9" s="301"/>
      <c r="G9" s="301"/>
      <c r="H9" s="301"/>
      <c r="I9" s="301"/>
      <c r="J9" s="301"/>
      <c r="K9" s="301"/>
      <c r="L9" s="301"/>
      <c r="M9" s="301"/>
      <c r="N9" s="301"/>
      <c r="O9" s="301"/>
      <c r="P9" s="301"/>
      <c r="Q9" s="301"/>
    </row>
    <row r="10" spans="1:17">
      <c r="A10" s="1634"/>
      <c r="B10" s="1635"/>
      <c r="C10" s="967"/>
      <c r="D10" s="1420"/>
      <c r="E10" s="301"/>
      <c r="F10" s="301"/>
      <c r="G10" s="301"/>
      <c r="H10" s="301"/>
      <c r="I10" s="301"/>
      <c r="J10" s="301"/>
      <c r="K10" s="301"/>
      <c r="L10" s="301"/>
      <c r="M10" s="301"/>
      <c r="N10" s="301"/>
      <c r="O10" s="301"/>
      <c r="P10" s="301"/>
      <c r="Q10" s="301"/>
    </row>
    <row r="11" spans="1:17">
      <c r="A11" s="1634"/>
      <c r="B11" s="1635"/>
      <c r="C11" s="967"/>
      <c r="D11" s="1420"/>
      <c r="E11" s="301"/>
      <c r="F11" s="301"/>
      <c r="G11" s="301"/>
      <c r="H11" s="301"/>
      <c r="I11" s="301"/>
      <c r="J11" s="301"/>
      <c r="K11" s="301"/>
      <c r="L11" s="301"/>
      <c r="M11" s="301"/>
      <c r="N11" s="301"/>
      <c r="O11" s="301"/>
      <c r="P11" s="301"/>
      <c r="Q11" s="301"/>
    </row>
    <row r="12" spans="1:17">
      <c r="A12" s="1634"/>
      <c r="B12" s="1635"/>
      <c r="C12" s="967"/>
      <c r="D12" s="1420"/>
      <c r="E12" s="301"/>
      <c r="F12" s="301"/>
      <c r="G12" s="301"/>
      <c r="H12" s="301"/>
      <c r="I12" s="301"/>
      <c r="J12" s="301"/>
      <c r="K12" s="301"/>
      <c r="L12" s="301"/>
      <c r="M12" s="301"/>
      <c r="N12" s="301"/>
      <c r="O12" s="301"/>
      <c r="P12" s="301"/>
      <c r="Q12" s="301"/>
    </row>
    <row r="13" spans="1:17">
      <c r="A13" s="1634"/>
      <c r="B13" s="1635"/>
      <c r="C13" s="967"/>
      <c r="D13" s="1420"/>
      <c r="E13" s="301"/>
      <c r="F13" s="301"/>
      <c r="G13" s="301"/>
      <c r="H13" s="301"/>
      <c r="I13" s="301"/>
      <c r="J13" s="301"/>
      <c r="K13" s="301"/>
      <c r="L13" s="301"/>
      <c r="M13" s="301"/>
      <c r="N13" s="301"/>
      <c r="O13" s="301"/>
      <c r="P13" s="301"/>
      <c r="Q13" s="301"/>
    </row>
    <row r="14" spans="1:17" ht="13.5" thickBot="1">
      <c r="A14" s="1634"/>
      <c r="B14" s="1635"/>
      <c r="C14" s="967"/>
      <c r="D14" s="1353"/>
      <c r="E14" s="301"/>
      <c r="F14" s="301"/>
      <c r="G14" s="301"/>
      <c r="H14" s="301"/>
      <c r="I14" s="301"/>
      <c r="J14" s="301"/>
      <c r="K14" s="301"/>
      <c r="L14" s="301"/>
      <c r="M14" s="301"/>
      <c r="N14" s="301"/>
      <c r="O14" s="301"/>
      <c r="P14" s="301"/>
      <c r="Q14" s="301"/>
    </row>
    <row r="15" spans="1:17" hidden="1" outlineLevel="1">
      <c r="A15" s="1634"/>
      <c r="B15" s="1635"/>
      <c r="C15" s="967"/>
      <c r="D15" s="1354" t="s">
        <v>942</v>
      </c>
      <c r="E15" s="301"/>
      <c r="F15" s="301"/>
      <c r="G15" s="301"/>
      <c r="H15" s="301"/>
      <c r="I15" s="301"/>
      <c r="J15" s="301"/>
      <c r="K15" s="301"/>
      <c r="L15" s="301"/>
      <c r="M15" s="301"/>
      <c r="N15" s="301"/>
      <c r="O15" s="301"/>
      <c r="P15" s="301"/>
      <c r="Q15" s="301"/>
    </row>
    <row r="16" spans="1:17" hidden="1" outlineLevel="1">
      <c r="A16" s="1634"/>
      <c r="B16" s="1635"/>
      <c r="C16" s="967"/>
      <c r="D16" s="1354"/>
      <c r="E16" s="301"/>
      <c r="F16" s="301"/>
      <c r="G16" s="301"/>
      <c r="H16" s="301"/>
      <c r="I16" s="301"/>
      <c r="J16" s="301"/>
      <c r="K16" s="301"/>
      <c r="L16" s="301"/>
      <c r="M16" s="301"/>
      <c r="N16" s="301"/>
      <c r="O16" s="301"/>
      <c r="P16" s="301"/>
      <c r="Q16" s="301"/>
    </row>
    <row r="17" spans="1:17" hidden="1" outlineLevel="1">
      <c r="A17" s="1634"/>
      <c r="B17" s="1635"/>
      <c r="C17" s="967"/>
      <c r="D17" s="1354"/>
      <c r="E17" s="301"/>
      <c r="F17" s="301"/>
      <c r="G17" s="301"/>
      <c r="H17" s="301"/>
      <c r="I17" s="301"/>
      <c r="J17" s="301"/>
      <c r="K17" s="301"/>
      <c r="L17" s="301"/>
      <c r="M17" s="301"/>
      <c r="N17" s="301"/>
      <c r="O17" s="301"/>
      <c r="P17" s="301"/>
      <c r="Q17" s="301"/>
    </row>
    <row r="18" spans="1:17" hidden="1" outlineLevel="1">
      <c r="A18" s="1634"/>
      <c r="B18" s="1635"/>
      <c r="C18" s="967"/>
      <c r="D18" s="1354"/>
      <c r="E18" s="301"/>
      <c r="F18" s="301"/>
      <c r="G18" s="301"/>
      <c r="H18" s="301"/>
      <c r="I18" s="301"/>
      <c r="J18" s="301"/>
      <c r="K18" s="301"/>
      <c r="L18" s="301"/>
      <c r="M18" s="301"/>
      <c r="N18" s="301"/>
      <c r="O18" s="301"/>
      <c r="P18" s="301"/>
      <c r="Q18" s="301"/>
    </row>
    <row r="19" spans="1:17" hidden="1" outlineLevel="1">
      <c r="A19" s="1634"/>
      <c r="B19" s="1635"/>
      <c r="C19" s="967"/>
      <c r="D19" s="1354"/>
      <c r="E19" s="301"/>
      <c r="F19" s="301"/>
      <c r="G19" s="301"/>
      <c r="H19" s="301"/>
      <c r="I19" s="301"/>
      <c r="J19" s="301"/>
      <c r="K19" s="301"/>
      <c r="L19" s="301"/>
      <c r="M19" s="301"/>
      <c r="N19" s="301"/>
      <c r="O19" s="301"/>
      <c r="P19" s="301"/>
      <c r="Q19" s="301"/>
    </row>
    <row r="20" spans="1:17" hidden="1" outlineLevel="1">
      <c r="A20" s="1634"/>
      <c r="B20" s="1635"/>
      <c r="C20" s="967"/>
      <c r="D20" s="1354"/>
      <c r="E20" s="301"/>
      <c r="F20" s="301"/>
      <c r="G20" s="301"/>
      <c r="H20" s="301"/>
      <c r="I20" s="301"/>
      <c r="J20" s="301"/>
      <c r="K20" s="301"/>
      <c r="L20" s="301"/>
      <c r="M20" s="301"/>
      <c r="N20" s="301"/>
      <c r="O20" s="301"/>
      <c r="P20" s="301"/>
      <c r="Q20" s="301"/>
    </row>
    <row r="21" spans="1:17" hidden="1" outlineLevel="1">
      <c r="A21" s="1634"/>
      <c r="B21" s="1635"/>
      <c r="C21" s="967"/>
      <c r="D21" s="1354"/>
      <c r="E21" s="301"/>
      <c r="F21" s="301"/>
      <c r="G21" s="301"/>
      <c r="H21" s="301"/>
      <c r="I21" s="301"/>
      <c r="J21" s="301"/>
      <c r="K21" s="301"/>
      <c r="L21" s="301"/>
      <c r="M21" s="301"/>
      <c r="N21" s="301"/>
      <c r="O21" s="301"/>
      <c r="P21" s="301"/>
      <c r="Q21" s="301"/>
    </row>
    <row r="22" spans="1:17" hidden="1" outlineLevel="1">
      <c r="A22" s="1634"/>
      <c r="B22" s="1635"/>
      <c r="C22" s="967"/>
      <c r="D22" s="1354"/>
      <c r="E22" s="301"/>
      <c r="F22" s="301"/>
      <c r="G22" s="301"/>
      <c r="H22" s="301"/>
      <c r="I22" s="301"/>
      <c r="J22" s="301"/>
      <c r="K22" s="301"/>
      <c r="L22" s="301"/>
      <c r="M22" s="301"/>
      <c r="N22" s="301"/>
      <c r="O22" s="301"/>
      <c r="P22" s="301"/>
      <c r="Q22" s="301"/>
    </row>
    <row r="23" spans="1:17" hidden="1" outlineLevel="1">
      <c r="A23" s="1634"/>
      <c r="B23" s="1635"/>
      <c r="C23" s="967"/>
      <c r="D23" s="1354"/>
      <c r="E23" s="301"/>
      <c r="F23" s="301"/>
      <c r="G23" s="301"/>
      <c r="H23" s="301"/>
      <c r="I23" s="301"/>
      <c r="J23" s="301"/>
      <c r="K23" s="301"/>
      <c r="L23" s="301"/>
      <c r="M23" s="301"/>
      <c r="N23" s="301"/>
      <c r="O23" s="301"/>
      <c r="P23" s="301"/>
      <c r="Q23" s="301"/>
    </row>
    <row r="24" spans="1:17" ht="13.5" hidden="1" outlineLevel="1" thickBot="1">
      <c r="A24" s="1638"/>
      <c r="B24" s="1639"/>
      <c r="C24" s="1640"/>
      <c r="D24" s="1355"/>
      <c r="E24" s="301"/>
      <c r="F24" s="301"/>
      <c r="G24" s="301"/>
      <c r="H24" s="301"/>
      <c r="I24" s="301"/>
      <c r="J24" s="301"/>
      <c r="K24" s="301"/>
      <c r="L24" s="301"/>
      <c r="M24" s="301"/>
      <c r="N24" s="301"/>
      <c r="O24" s="301"/>
      <c r="P24" s="301"/>
      <c r="Q24" s="301"/>
    </row>
    <row r="25" spans="1:17" ht="30" customHeight="1" collapsed="1">
      <c r="A25" s="1096" t="s">
        <v>938</v>
      </c>
      <c r="B25" s="930"/>
      <c r="C25" s="930"/>
      <c r="D25" s="1591" t="s">
        <v>943</v>
      </c>
      <c r="E25" s="301"/>
      <c r="F25" s="301"/>
      <c r="G25" s="301"/>
      <c r="H25" s="301"/>
      <c r="I25" s="301"/>
      <c r="J25" s="301"/>
      <c r="K25" s="301"/>
      <c r="L25" s="301"/>
      <c r="M25" s="301"/>
      <c r="N25" s="301"/>
      <c r="O25" s="301"/>
      <c r="P25" s="301"/>
      <c r="Q25" s="301"/>
    </row>
    <row r="26" spans="1:17">
      <c r="A26" s="1523"/>
      <c r="B26" s="1520"/>
      <c r="C26" s="1520"/>
      <c r="D26" s="1354"/>
      <c r="E26" s="301"/>
      <c r="F26" s="301"/>
      <c r="G26" s="301"/>
      <c r="H26" s="301"/>
      <c r="I26" s="301"/>
      <c r="J26" s="301"/>
      <c r="K26" s="301"/>
      <c r="L26" s="301"/>
      <c r="M26" s="301"/>
      <c r="N26" s="301"/>
      <c r="O26" s="301"/>
      <c r="P26" s="301"/>
      <c r="Q26" s="301"/>
    </row>
    <row r="27" spans="1:17">
      <c r="A27" s="1523"/>
      <c r="B27" s="1520"/>
      <c r="C27" s="1520"/>
      <c r="D27" s="1354"/>
      <c r="E27" s="301"/>
      <c r="F27" s="301"/>
      <c r="G27" s="301"/>
      <c r="H27" s="301"/>
      <c r="I27" s="301"/>
      <c r="J27" s="301"/>
      <c r="K27" s="301"/>
      <c r="L27" s="301"/>
      <c r="M27" s="301"/>
      <c r="N27" s="301"/>
      <c r="O27" s="301"/>
      <c r="P27" s="301"/>
      <c r="Q27" s="301"/>
    </row>
    <row r="28" spans="1:17">
      <c r="A28" s="1523"/>
      <c r="B28" s="1520"/>
      <c r="C28" s="1520"/>
      <c r="D28" s="1354"/>
      <c r="E28" s="301"/>
      <c r="F28" s="301"/>
      <c r="G28" s="301"/>
      <c r="H28" s="301"/>
      <c r="I28" s="301"/>
      <c r="J28" s="301"/>
      <c r="K28" s="301"/>
      <c r="L28" s="301"/>
      <c r="M28" s="301"/>
      <c r="N28" s="301"/>
      <c r="O28" s="301"/>
      <c r="P28" s="301"/>
      <c r="Q28" s="301"/>
    </row>
    <row r="29" spans="1:17">
      <c r="A29" s="1523"/>
      <c r="B29" s="1520"/>
      <c r="C29" s="1520"/>
      <c r="D29" s="1354"/>
      <c r="E29" s="301"/>
      <c r="F29" s="301"/>
      <c r="G29" s="301"/>
      <c r="H29" s="301"/>
      <c r="I29" s="301"/>
      <c r="J29" s="301"/>
      <c r="K29" s="301"/>
      <c r="L29" s="301"/>
      <c r="M29" s="301"/>
      <c r="N29" s="301"/>
      <c r="O29" s="301"/>
      <c r="P29" s="301"/>
      <c r="Q29" s="301"/>
    </row>
    <row r="30" spans="1:17" ht="13.5" thickBot="1">
      <c r="A30" s="1523"/>
      <c r="B30" s="1520"/>
      <c r="C30" s="1520"/>
      <c r="D30" s="1354"/>
      <c r="E30" s="301"/>
      <c r="F30" s="301"/>
      <c r="G30" s="301"/>
      <c r="H30" s="301"/>
      <c r="I30" s="301"/>
      <c r="J30" s="301"/>
      <c r="K30" s="301"/>
      <c r="L30" s="301"/>
      <c r="M30" s="301"/>
      <c r="N30" s="301"/>
      <c r="O30" s="301"/>
      <c r="P30" s="301"/>
      <c r="Q30" s="301"/>
    </row>
    <row r="31" spans="1:17" hidden="1" outlineLevel="1">
      <c r="A31" s="1523"/>
      <c r="B31" s="1520"/>
      <c r="C31" s="1520"/>
      <c r="D31" s="1354" t="s">
        <v>943</v>
      </c>
      <c r="E31" s="301"/>
      <c r="F31" s="301"/>
      <c r="G31" s="301"/>
      <c r="H31" s="301"/>
      <c r="I31" s="301"/>
      <c r="J31" s="301"/>
      <c r="K31" s="301"/>
      <c r="L31" s="301"/>
      <c r="M31" s="301"/>
      <c r="N31" s="301"/>
      <c r="O31" s="301"/>
      <c r="P31" s="301"/>
      <c r="Q31" s="301"/>
    </row>
    <row r="32" spans="1:17" hidden="1" outlineLevel="1">
      <c r="A32" s="1523"/>
      <c r="B32" s="1520"/>
      <c r="C32" s="1520"/>
      <c r="D32" s="1354"/>
      <c r="E32" s="301"/>
      <c r="F32" s="301"/>
      <c r="G32" s="301"/>
      <c r="H32" s="301"/>
      <c r="I32" s="301"/>
      <c r="J32" s="301"/>
      <c r="K32" s="301"/>
      <c r="L32" s="301"/>
      <c r="M32" s="301"/>
      <c r="N32" s="301"/>
      <c r="O32" s="301"/>
      <c r="P32" s="301"/>
      <c r="Q32" s="301"/>
    </row>
    <row r="33" spans="1:17" hidden="1" outlineLevel="1">
      <c r="A33" s="1523"/>
      <c r="B33" s="1520"/>
      <c r="C33" s="1520"/>
      <c r="D33" s="1354"/>
      <c r="E33" s="301"/>
      <c r="F33" s="301"/>
      <c r="G33" s="301"/>
      <c r="H33" s="301"/>
      <c r="I33" s="301"/>
      <c r="J33" s="301"/>
      <c r="K33" s="301"/>
      <c r="L33" s="301"/>
      <c r="M33" s="301"/>
      <c r="N33" s="301"/>
      <c r="O33" s="301"/>
      <c r="P33" s="301"/>
      <c r="Q33" s="301"/>
    </row>
    <row r="34" spans="1:17" hidden="1" outlineLevel="1">
      <c r="A34" s="1523"/>
      <c r="B34" s="1520"/>
      <c r="C34" s="1520"/>
      <c r="D34" s="1354"/>
      <c r="E34" s="301"/>
      <c r="F34" s="301"/>
      <c r="G34" s="301"/>
      <c r="H34" s="301"/>
      <c r="I34" s="301"/>
      <c r="J34" s="301"/>
      <c r="K34" s="301"/>
      <c r="L34" s="301"/>
      <c r="M34" s="301"/>
      <c r="N34" s="301"/>
      <c r="O34" s="301"/>
      <c r="P34" s="301"/>
      <c r="Q34" s="301"/>
    </row>
    <row r="35" spans="1:17" hidden="1" outlineLevel="1">
      <c r="A35" s="1523"/>
      <c r="B35" s="1520"/>
      <c r="C35" s="1520"/>
      <c r="D35" s="1354"/>
      <c r="E35" s="301"/>
      <c r="F35" s="301"/>
      <c r="G35" s="301"/>
      <c r="H35" s="301"/>
      <c r="I35" s="301"/>
      <c r="J35" s="301"/>
      <c r="K35" s="301"/>
      <c r="L35" s="301"/>
      <c r="M35" s="301"/>
      <c r="N35" s="301"/>
      <c r="O35" s="301"/>
      <c r="P35" s="301"/>
      <c r="Q35" s="301"/>
    </row>
    <row r="36" spans="1:17" hidden="1" outlineLevel="1">
      <c r="A36" s="1523"/>
      <c r="B36" s="1520"/>
      <c r="C36" s="1520"/>
      <c r="D36" s="1354"/>
      <c r="E36" s="301"/>
      <c r="F36" s="301"/>
      <c r="G36" s="301"/>
      <c r="H36" s="301"/>
      <c r="I36" s="301"/>
      <c r="J36" s="301"/>
      <c r="K36" s="301"/>
      <c r="L36" s="301"/>
      <c r="M36" s="301"/>
      <c r="N36" s="301"/>
      <c r="O36" s="301"/>
      <c r="P36" s="301"/>
      <c r="Q36" s="301"/>
    </row>
    <row r="37" spans="1:17" hidden="1" outlineLevel="1">
      <c r="A37" s="1523"/>
      <c r="B37" s="1520"/>
      <c r="C37" s="1520"/>
      <c r="D37" s="1354"/>
      <c r="E37" s="301"/>
      <c r="F37" s="301"/>
      <c r="G37" s="301"/>
      <c r="H37" s="301"/>
      <c r="I37" s="301"/>
      <c r="J37" s="301"/>
      <c r="K37" s="301"/>
      <c r="L37" s="301"/>
      <c r="M37" s="301"/>
      <c r="N37" s="301"/>
      <c r="O37" s="301"/>
      <c r="P37" s="301"/>
      <c r="Q37" s="301"/>
    </row>
    <row r="38" spans="1:17" hidden="1" outlineLevel="1">
      <c r="A38" s="1523"/>
      <c r="B38" s="1520"/>
      <c r="C38" s="1520"/>
      <c r="D38" s="1354"/>
      <c r="E38" s="301"/>
      <c r="F38" s="301"/>
      <c r="G38" s="301"/>
      <c r="H38" s="301"/>
      <c r="I38" s="301"/>
      <c r="J38" s="301"/>
      <c r="K38" s="301"/>
      <c r="L38" s="301"/>
      <c r="M38" s="301"/>
      <c r="N38" s="301"/>
      <c r="O38" s="301"/>
      <c r="P38" s="301"/>
      <c r="Q38" s="301"/>
    </row>
    <row r="39" spans="1:17" hidden="1" outlineLevel="1">
      <c r="A39" s="1523"/>
      <c r="B39" s="1520"/>
      <c r="C39" s="1520"/>
      <c r="D39" s="1354"/>
      <c r="E39" s="301"/>
      <c r="F39" s="301"/>
      <c r="G39" s="301"/>
      <c r="H39" s="301"/>
      <c r="I39" s="301"/>
      <c r="J39" s="301"/>
      <c r="K39" s="301"/>
      <c r="L39" s="301"/>
      <c r="M39" s="301"/>
      <c r="N39" s="301"/>
      <c r="O39" s="301"/>
      <c r="P39" s="301"/>
      <c r="Q39" s="301"/>
    </row>
    <row r="40" spans="1:17" hidden="1" outlineLevel="1">
      <c r="A40" s="1523"/>
      <c r="B40" s="1520"/>
      <c r="C40" s="1520"/>
      <c r="D40" s="1354"/>
      <c r="E40" s="301"/>
      <c r="F40" s="301"/>
      <c r="G40" s="301"/>
      <c r="H40" s="301"/>
      <c r="I40" s="301"/>
      <c r="J40" s="301"/>
      <c r="K40" s="301"/>
      <c r="L40" s="301"/>
      <c r="M40" s="301"/>
      <c r="N40" s="301"/>
      <c r="O40" s="301"/>
      <c r="P40" s="301"/>
      <c r="Q40" s="301"/>
    </row>
    <row r="41" spans="1:17" hidden="1" outlineLevel="1">
      <c r="A41" s="1523"/>
      <c r="B41" s="1520"/>
      <c r="C41" s="1520"/>
      <c r="D41" s="1354"/>
      <c r="E41" s="301"/>
      <c r="F41" s="301"/>
      <c r="G41" s="301"/>
      <c r="H41" s="301"/>
      <c r="I41" s="301"/>
      <c r="J41" s="301"/>
      <c r="K41" s="301"/>
      <c r="L41" s="301"/>
      <c r="M41" s="301"/>
      <c r="N41" s="301"/>
      <c r="O41" s="301"/>
      <c r="P41" s="301"/>
      <c r="Q41" s="301"/>
    </row>
    <row r="42" spans="1:17" ht="15.75" hidden="1" customHeight="1" outlineLevel="1" thickBot="1">
      <c r="A42" s="1638"/>
      <c r="B42" s="1639"/>
      <c r="C42" s="1640"/>
      <c r="D42" s="1355"/>
      <c r="E42" s="301"/>
      <c r="F42" s="301"/>
      <c r="G42" s="301"/>
      <c r="H42" s="301"/>
      <c r="I42" s="301"/>
      <c r="J42" s="301"/>
      <c r="K42" s="301"/>
      <c r="L42" s="301"/>
      <c r="M42" s="301"/>
      <c r="N42" s="301"/>
      <c r="O42" s="301"/>
      <c r="P42" s="301"/>
      <c r="Q42" s="301"/>
    </row>
    <row r="43" spans="1:17" s="198" customFormat="1" ht="30" customHeight="1" collapsed="1" thickBot="1">
      <c r="A43" s="1642" t="s">
        <v>939</v>
      </c>
      <c r="B43" s="1643"/>
      <c r="C43" s="176"/>
      <c r="D43" s="1591" t="s">
        <v>944</v>
      </c>
      <c r="E43" s="134"/>
      <c r="F43" s="134"/>
      <c r="G43" s="134"/>
      <c r="H43" s="134"/>
      <c r="I43" s="134"/>
      <c r="J43" s="134"/>
      <c r="K43" s="134"/>
      <c r="L43" s="134"/>
      <c r="M43" s="134"/>
      <c r="N43" s="134"/>
      <c r="O43" s="134"/>
      <c r="P43" s="134"/>
      <c r="Q43" s="134"/>
    </row>
    <row r="44" spans="1:17" hidden="1" outlineLevel="1">
      <c r="A44" s="1523"/>
      <c r="B44" s="1520"/>
      <c r="C44" s="1520"/>
      <c r="D44" s="1354"/>
      <c r="E44" s="301"/>
      <c r="F44" s="301"/>
      <c r="G44" s="301"/>
      <c r="H44" s="301"/>
      <c r="I44" s="301"/>
      <c r="J44" s="301"/>
      <c r="K44" s="301"/>
      <c r="L44" s="301"/>
      <c r="M44" s="301"/>
      <c r="N44" s="301"/>
      <c r="O44" s="301"/>
      <c r="P44" s="301"/>
      <c r="Q44" s="301"/>
    </row>
    <row r="45" spans="1:17" hidden="1" outlineLevel="1">
      <c r="A45" s="1523"/>
      <c r="B45" s="1520"/>
      <c r="C45" s="1520"/>
      <c r="D45" s="1354"/>
      <c r="E45" s="301"/>
      <c r="F45" s="301"/>
      <c r="G45" s="301"/>
      <c r="H45" s="301"/>
      <c r="I45" s="301"/>
      <c r="J45" s="301"/>
      <c r="K45" s="301"/>
      <c r="L45" s="301"/>
      <c r="M45" s="301"/>
      <c r="N45" s="301"/>
      <c r="O45" s="301"/>
      <c r="P45" s="301"/>
      <c r="Q45" s="301"/>
    </row>
    <row r="46" spans="1:17" hidden="1" outlineLevel="1">
      <c r="A46" s="1523"/>
      <c r="B46" s="1520"/>
      <c r="C46" s="1520"/>
      <c r="D46" s="1354"/>
      <c r="E46" s="301"/>
      <c r="F46" s="301"/>
      <c r="G46" s="301"/>
      <c r="H46" s="301"/>
      <c r="I46" s="301"/>
      <c r="J46" s="301"/>
      <c r="K46" s="301"/>
      <c r="L46" s="301"/>
      <c r="M46" s="301"/>
      <c r="N46" s="301"/>
      <c r="O46" s="301"/>
      <c r="P46" s="301"/>
      <c r="Q46" s="301"/>
    </row>
    <row r="47" spans="1:17" hidden="1" outlineLevel="1">
      <c r="A47" s="1523"/>
      <c r="B47" s="1520"/>
      <c r="C47" s="1520"/>
      <c r="D47" s="1354"/>
      <c r="E47" s="301"/>
      <c r="F47" s="301"/>
      <c r="G47" s="301"/>
      <c r="H47" s="301"/>
      <c r="I47" s="301"/>
      <c r="J47" s="301"/>
      <c r="K47" s="301"/>
      <c r="L47" s="301"/>
      <c r="M47" s="301"/>
      <c r="N47" s="301"/>
      <c r="O47" s="301"/>
      <c r="P47" s="301"/>
      <c r="Q47" s="301"/>
    </row>
    <row r="48" spans="1:17" hidden="1" outlineLevel="1">
      <c r="A48" s="1523"/>
      <c r="B48" s="1520"/>
      <c r="C48" s="1520"/>
      <c r="D48" s="1354"/>
      <c r="E48" s="301"/>
      <c r="F48" s="301"/>
      <c r="G48" s="301"/>
      <c r="H48" s="301"/>
      <c r="I48" s="301"/>
      <c r="J48" s="301"/>
      <c r="K48" s="301"/>
      <c r="L48" s="301"/>
      <c r="M48" s="301"/>
      <c r="N48" s="301"/>
      <c r="O48" s="301"/>
      <c r="P48" s="301"/>
      <c r="Q48" s="301"/>
    </row>
    <row r="49" spans="1:17" hidden="1" outlineLevel="1">
      <c r="A49" s="1523"/>
      <c r="B49" s="1520"/>
      <c r="C49" s="1520"/>
      <c r="D49" s="1354" t="s">
        <v>944</v>
      </c>
      <c r="E49" s="301"/>
      <c r="F49" s="301"/>
      <c r="G49" s="301"/>
      <c r="H49" s="301"/>
      <c r="I49" s="301"/>
      <c r="J49" s="301"/>
      <c r="K49" s="301"/>
      <c r="L49" s="301"/>
      <c r="M49" s="301"/>
      <c r="N49" s="301"/>
      <c r="O49" s="301"/>
      <c r="P49" s="301"/>
      <c r="Q49" s="301"/>
    </row>
    <row r="50" spans="1:17" hidden="1" outlineLevel="1">
      <c r="A50" s="1523"/>
      <c r="B50" s="1520"/>
      <c r="C50" s="1520"/>
      <c r="D50" s="1354"/>
      <c r="E50" s="301"/>
      <c r="F50" s="301"/>
      <c r="G50" s="301"/>
      <c r="H50" s="301"/>
      <c r="I50" s="301"/>
      <c r="J50" s="301"/>
      <c r="K50" s="301"/>
      <c r="L50" s="301"/>
      <c r="M50" s="301"/>
      <c r="N50" s="301"/>
      <c r="O50" s="301"/>
      <c r="P50" s="301"/>
      <c r="Q50" s="301"/>
    </row>
    <row r="51" spans="1:17" hidden="1" outlineLevel="1">
      <c r="A51" s="1523"/>
      <c r="B51" s="1520"/>
      <c r="C51" s="1520"/>
      <c r="D51" s="1354"/>
      <c r="E51" s="301"/>
      <c r="F51" s="301"/>
      <c r="G51" s="301"/>
      <c r="H51" s="301"/>
      <c r="I51" s="301"/>
      <c r="J51" s="301"/>
      <c r="K51" s="301"/>
      <c r="L51" s="301"/>
      <c r="M51" s="301"/>
      <c r="N51" s="301"/>
      <c r="O51" s="301"/>
      <c r="P51" s="301"/>
      <c r="Q51" s="301"/>
    </row>
    <row r="52" spans="1:17" hidden="1" outlineLevel="1">
      <c r="A52" s="1523"/>
      <c r="B52" s="1520"/>
      <c r="C52" s="1520"/>
      <c r="D52" s="1354"/>
      <c r="E52" s="301"/>
      <c r="F52" s="301"/>
      <c r="G52" s="301"/>
      <c r="H52" s="301"/>
      <c r="I52" s="301"/>
      <c r="J52" s="301"/>
      <c r="K52" s="301"/>
      <c r="L52" s="301"/>
      <c r="M52" s="301"/>
      <c r="N52" s="301"/>
      <c r="O52" s="301"/>
      <c r="P52" s="301"/>
      <c r="Q52" s="301"/>
    </row>
    <row r="53" spans="1:17" hidden="1" outlineLevel="1">
      <c r="A53" s="1523"/>
      <c r="B53" s="1520"/>
      <c r="C53" s="1520"/>
      <c r="D53" s="1354"/>
      <c r="E53" s="301"/>
      <c r="F53" s="301"/>
      <c r="G53" s="301"/>
      <c r="H53" s="301"/>
      <c r="I53" s="301"/>
      <c r="J53" s="301"/>
      <c r="K53" s="301"/>
      <c r="L53" s="301"/>
      <c r="M53" s="301"/>
      <c r="N53" s="301"/>
      <c r="O53" s="301"/>
      <c r="P53" s="301"/>
      <c r="Q53" s="301"/>
    </row>
    <row r="54" spans="1:17" hidden="1" outlineLevel="1">
      <c r="A54" s="1523"/>
      <c r="B54" s="1520"/>
      <c r="C54" s="1520"/>
      <c r="D54" s="1354"/>
      <c r="E54" s="301"/>
      <c r="F54" s="301"/>
      <c r="G54" s="301"/>
      <c r="H54" s="301"/>
      <c r="I54" s="301"/>
      <c r="J54" s="301"/>
      <c r="K54" s="301"/>
      <c r="L54" s="301"/>
      <c r="M54" s="301"/>
      <c r="N54" s="301"/>
      <c r="O54" s="301"/>
      <c r="P54" s="301"/>
      <c r="Q54" s="301"/>
    </row>
    <row r="55" spans="1:17" hidden="1" outlineLevel="1">
      <c r="A55" s="1523"/>
      <c r="B55" s="1520"/>
      <c r="C55" s="1520"/>
      <c r="D55" s="1354"/>
      <c r="E55" s="301"/>
      <c r="F55" s="301"/>
      <c r="G55" s="301"/>
      <c r="H55" s="301"/>
      <c r="I55" s="301"/>
      <c r="J55" s="301"/>
      <c r="K55" s="301"/>
      <c r="L55" s="301"/>
      <c r="M55" s="301"/>
      <c r="N55" s="301"/>
      <c r="O55" s="301"/>
      <c r="P55" s="301"/>
      <c r="Q55" s="301"/>
    </row>
    <row r="56" spans="1:17" hidden="1" outlineLevel="1">
      <c r="A56" s="1523"/>
      <c r="B56" s="1520"/>
      <c r="C56" s="1520"/>
      <c r="D56" s="1354"/>
      <c r="E56" s="301"/>
      <c r="F56" s="301"/>
      <c r="G56" s="301"/>
      <c r="H56" s="301"/>
      <c r="I56" s="301"/>
      <c r="J56" s="301"/>
      <c r="K56" s="301"/>
      <c r="L56" s="301"/>
      <c r="M56" s="301"/>
      <c r="N56" s="301"/>
      <c r="O56" s="301"/>
      <c r="P56" s="301"/>
      <c r="Q56" s="301"/>
    </row>
    <row r="57" spans="1:17" hidden="1" outlineLevel="1">
      <c r="A57" s="1523"/>
      <c r="B57" s="1520"/>
      <c r="C57" s="1520"/>
      <c r="D57" s="1354"/>
      <c r="E57" s="301"/>
      <c r="F57" s="301"/>
      <c r="G57" s="301"/>
      <c r="H57" s="301"/>
      <c r="I57" s="301"/>
      <c r="J57" s="301"/>
      <c r="K57" s="301"/>
      <c r="L57" s="301"/>
      <c r="M57" s="301"/>
      <c r="N57" s="301"/>
      <c r="O57" s="301"/>
      <c r="P57" s="301"/>
      <c r="Q57" s="301"/>
    </row>
    <row r="58" spans="1:17" hidden="1" outlineLevel="1">
      <c r="A58" s="1523"/>
      <c r="B58" s="1520"/>
      <c r="C58" s="1520"/>
      <c r="D58" s="1354"/>
      <c r="E58" s="301"/>
      <c r="F58" s="301"/>
      <c r="G58" s="301"/>
      <c r="H58" s="301"/>
      <c r="I58" s="301"/>
      <c r="J58" s="301"/>
      <c r="K58" s="301"/>
      <c r="L58" s="301"/>
      <c r="M58" s="301"/>
      <c r="N58" s="301"/>
      <c r="O58" s="301"/>
      <c r="P58" s="301"/>
      <c r="Q58" s="301"/>
    </row>
    <row r="59" spans="1:17" ht="13.5" hidden="1" outlineLevel="1" thickBot="1">
      <c r="A59" s="1641"/>
      <c r="B59" s="1554"/>
      <c r="C59" s="1554"/>
      <c r="D59" s="1355"/>
      <c r="E59" s="301"/>
      <c r="F59" s="301"/>
      <c r="G59" s="301"/>
      <c r="H59" s="301"/>
      <c r="I59" s="301"/>
      <c r="J59" s="301"/>
      <c r="K59" s="301"/>
      <c r="L59" s="301"/>
      <c r="M59" s="301"/>
      <c r="N59" s="301"/>
      <c r="O59" s="301"/>
      <c r="P59" s="301"/>
      <c r="Q59" s="301"/>
    </row>
    <row r="60" spans="1:17" collapsed="1">
      <c r="A60" s="1524" t="s">
        <v>940</v>
      </c>
      <c r="B60" s="1525"/>
      <c r="C60" s="1525"/>
      <c r="D60" s="1591" t="s">
        <v>945</v>
      </c>
      <c r="E60" s="301"/>
      <c r="F60" s="301"/>
      <c r="G60" s="301"/>
      <c r="H60" s="301"/>
      <c r="I60" s="301"/>
      <c r="J60" s="301"/>
      <c r="K60" s="301"/>
      <c r="L60" s="301"/>
      <c r="M60" s="301"/>
      <c r="N60" s="301"/>
      <c r="O60" s="301"/>
      <c r="P60" s="301"/>
      <c r="Q60" s="301"/>
    </row>
    <row r="61" spans="1:17">
      <c r="A61" s="1523"/>
      <c r="B61" s="1520"/>
      <c r="C61" s="1520"/>
      <c r="D61" s="1354"/>
      <c r="E61" s="301"/>
      <c r="F61" s="301"/>
      <c r="G61" s="301"/>
      <c r="H61" s="301"/>
      <c r="I61" s="301"/>
      <c r="J61" s="301"/>
      <c r="K61" s="301"/>
      <c r="L61" s="301"/>
      <c r="M61" s="301"/>
      <c r="N61" s="301"/>
      <c r="O61" s="301"/>
      <c r="P61" s="301"/>
      <c r="Q61" s="301"/>
    </row>
    <row r="62" spans="1:17">
      <c r="A62" s="1523"/>
      <c r="B62" s="1520"/>
      <c r="C62" s="1520"/>
      <c r="D62" s="1354"/>
      <c r="E62" s="301"/>
      <c r="F62" s="301"/>
      <c r="G62" s="301"/>
      <c r="H62" s="301"/>
      <c r="I62" s="301"/>
      <c r="J62" s="301"/>
      <c r="K62" s="301"/>
      <c r="L62" s="301"/>
      <c r="M62" s="301"/>
      <c r="N62" s="301"/>
      <c r="O62" s="301"/>
      <c r="P62" s="301"/>
      <c r="Q62" s="301"/>
    </row>
    <row r="63" spans="1:17">
      <c r="A63" s="1523"/>
      <c r="B63" s="1520"/>
      <c r="C63" s="1520"/>
      <c r="D63" s="1354"/>
      <c r="E63" s="301"/>
      <c r="F63" s="301"/>
      <c r="G63" s="301"/>
      <c r="H63" s="301"/>
      <c r="I63" s="301"/>
      <c r="J63" s="301"/>
      <c r="K63" s="301"/>
      <c r="L63" s="301"/>
      <c r="M63" s="301"/>
      <c r="N63" s="301"/>
      <c r="O63" s="301"/>
      <c r="P63" s="301"/>
      <c r="Q63" s="301"/>
    </row>
    <row r="64" spans="1:17">
      <c r="A64" s="1523"/>
      <c r="B64" s="1520"/>
      <c r="C64" s="1520"/>
      <c r="D64" s="1354"/>
      <c r="E64" s="301"/>
      <c r="F64" s="301"/>
      <c r="G64" s="301"/>
      <c r="H64" s="301"/>
      <c r="I64" s="301"/>
      <c r="J64" s="301"/>
      <c r="K64" s="301"/>
      <c r="L64" s="301"/>
      <c r="M64" s="301"/>
      <c r="N64" s="301"/>
      <c r="O64" s="301"/>
      <c r="P64" s="301"/>
      <c r="Q64" s="301"/>
    </row>
    <row r="65" spans="1:17" ht="13.5" thickBot="1">
      <c r="A65" s="1523"/>
      <c r="B65" s="1520"/>
      <c r="C65" s="1520"/>
      <c r="D65" s="1354"/>
      <c r="E65" s="301"/>
      <c r="F65" s="301"/>
      <c r="G65" s="301"/>
      <c r="H65" s="301"/>
      <c r="I65" s="301"/>
      <c r="J65" s="301"/>
      <c r="K65" s="301"/>
      <c r="L65" s="301"/>
      <c r="M65" s="301"/>
      <c r="N65" s="301"/>
      <c r="O65" s="301"/>
      <c r="P65" s="301"/>
      <c r="Q65" s="301"/>
    </row>
    <row r="66" spans="1:17" hidden="1" outlineLevel="1">
      <c r="A66" s="1523"/>
      <c r="B66" s="1520"/>
      <c r="C66" s="1520"/>
      <c r="D66" s="1354" t="s">
        <v>945</v>
      </c>
      <c r="E66" s="301"/>
      <c r="F66" s="301"/>
      <c r="G66" s="301"/>
      <c r="H66" s="301"/>
      <c r="I66" s="301"/>
      <c r="J66" s="301"/>
      <c r="K66" s="301"/>
      <c r="L66" s="301"/>
      <c r="M66" s="301"/>
      <c r="N66" s="301"/>
      <c r="O66" s="301"/>
      <c r="P66" s="301"/>
      <c r="Q66" s="301"/>
    </row>
    <row r="67" spans="1:17" hidden="1" outlineLevel="1">
      <c r="A67" s="1523"/>
      <c r="B67" s="1520"/>
      <c r="C67" s="1520"/>
      <c r="D67" s="1354"/>
      <c r="E67" s="301"/>
      <c r="F67" s="301"/>
      <c r="G67" s="301"/>
      <c r="H67" s="301"/>
      <c r="I67" s="301"/>
      <c r="J67" s="301"/>
      <c r="K67" s="301"/>
      <c r="L67" s="301"/>
      <c r="M67" s="301"/>
      <c r="N67" s="301"/>
      <c r="O67" s="301"/>
      <c r="P67" s="301"/>
      <c r="Q67" s="301"/>
    </row>
    <row r="68" spans="1:17" hidden="1" outlineLevel="1">
      <c r="A68" s="1523"/>
      <c r="B68" s="1520"/>
      <c r="C68" s="1520"/>
      <c r="D68" s="1354"/>
      <c r="E68" s="301"/>
      <c r="F68" s="301"/>
      <c r="G68" s="301"/>
      <c r="H68" s="301"/>
      <c r="I68" s="301"/>
      <c r="J68" s="301"/>
      <c r="K68" s="301"/>
      <c r="L68" s="301"/>
      <c r="M68" s="301"/>
      <c r="N68" s="301"/>
      <c r="O68" s="301"/>
      <c r="P68" s="301"/>
      <c r="Q68" s="301"/>
    </row>
    <row r="69" spans="1:17" hidden="1" outlineLevel="1">
      <c r="A69" s="1523"/>
      <c r="B69" s="1520"/>
      <c r="C69" s="1520"/>
      <c r="D69" s="1354"/>
      <c r="E69" s="301"/>
      <c r="F69" s="301"/>
      <c r="G69" s="301"/>
      <c r="H69" s="301"/>
      <c r="I69" s="301"/>
      <c r="J69" s="301"/>
      <c r="K69" s="301"/>
      <c r="L69" s="301"/>
      <c r="M69" s="301"/>
      <c r="N69" s="301"/>
      <c r="O69" s="301"/>
      <c r="P69" s="301"/>
      <c r="Q69" s="301"/>
    </row>
    <row r="70" spans="1:17" hidden="1" outlineLevel="1">
      <c r="A70" s="1523"/>
      <c r="B70" s="1520"/>
      <c r="C70" s="1520"/>
      <c r="D70" s="1354"/>
      <c r="E70" s="301"/>
      <c r="F70" s="301"/>
      <c r="G70" s="301"/>
      <c r="H70" s="301"/>
      <c r="I70" s="301"/>
      <c r="J70" s="301"/>
      <c r="K70" s="301"/>
      <c r="L70" s="301"/>
      <c r="M70" s="301"/>
      <c r="N70" s="301"/>
      <c r="O70" s="301"/>
      <c r="P70" s="301"/>
      <c r="Q70" s="301"/>
    </row>
    <row r="71" spans="1:17" hidden="1" outlineLevel="1">
      <c r="A71" s="1523"/>
      <c r="B71" s="1520"/>
      <c r="C71" s="1520"/>
      <c r="D71" s="1354"/>
      <c r="E71" s="301"/>
      <c r="F71" s="301"/>
      <c r="G71" s="301"/>
      <c r="H71" s="301"/>
      <c r="I71" s="301"/>
      <c r="J71" s="301"/>
      <c r="K71" s="301"/>
      <c r="L71" s="301"/>
      <c r="M71" s="301"/>
      <c r="N71" s="301"/>
      <c r="O71" s="301"/>
      <c r="P71" s="301"/>
      <c r="Q71" s="301"/>
    </row>
    <row r="72" spans="1:17" hidden="1" outlineLevel="1">
      <c r="A72" s="1523"/>
      <c r="B72" s="1520"/>
      <c r="C72" s="1520"/>
      <c r="D72" s="1354"/>
      <c r="E72" s="301"/>
      <c r="F72" s="301"/>
      <c r="G72" s="301"/>
      <c r="H72" s="301"/>
      <c r="I72" s="301"/>
      <c r="J72" s="301"/>
      <c r="K72" s="301"/>
      <c r="L72" s="301"/>
      <c r="M72" s="301"/>
      <c r="N72" s="301"/>
      <c r="O72" s="301"/>
      <c r="P72" s="301"/>
      <c r="Q72" s="301"/>
    </row>
    <row r="73" spans="1:17" hidden="1" outlineLevel="1">
      <c r="A73" s="1523"/>
      <c r="B73" s="1520"/>
      <c r="C73" s="1520"/>
      <c r="D73" s="1354"/>
      <c r="E73" s="301"/>
      <c r="F73" s="301"/>
      <c r="G73" s="301"/>
      <c r="H73" s="301"/>
      <c r="I73" s="301"/>
      <c r="J73" s="301"/>
      <c r="K73" s="301"/>
      <c r="L73" s="301"/>
      <c r="M73" s="301"/>
      <c r="N73" s="301"/>
      <c r="O73" s="301"/>
      <c r="P73" s="301"/>
      <c r="Q73" s="301"/>
    </row>
    <row r="74" spans="1:17" hidden="1" outlineLevel="1">
      <c r="A74" s="1523"/>
      <c r="B74" s="1520"/>
      <c r="C74" s="1520"/>
      <c r="D74" s="1354"/>
      <c r="E74" s="301"/>
      <c r="F74" s="301"/>
      <c r="G74" s="301"/>
      <c r="H74" s="301"/>
      <c r="I74" s="301"/>
      <c r="J74" s="301"/>
      <c r="K74" s="301"/>
      <c r="L74" s="301"/>
      <c r="M74" s="301"/>
      <c r="N74" s="301"/>
      <c r="O74" s="301"/>
      <c r="P74" s="301"/>
      <c r="Q74" s="301"/>
    </row>
    <row r="75" spans="1:17" ht="13.5" hidden="1" outlineLevel="1" thickBot="1">
      <c r="A75" s="1644"/>
      <c r="B75" s="1519"/>
      <c r="C75" s="1519"/>
      <c r="D75" s="1645"/>
      <c r="E75" s="301"/>
      <c r="F75" s="301"/>
      <c r="G75" s="301"/>
      <c r="H75" s="301"/>
      <c r="I75" s="301"/>
      <c r="J75" s="301"/>
      <c r="K75" s="301"/>
      <c r="L75" s="301"/>
      <c r="M75" s="301"/>
      <c r="N75" s="301"/>
      <c r="O75" s="301"/>
      <c r="P75" s="301"/>
      <c r="Q75" s="301"/>
    </row>
    <row r="76" spans="1:17" collapsed="1">
      <c r="A76" s="1524" t="s">
        <v>941</v>
      </c>
      <c r="B76" s="1525"/>
      <c r="C76" s="1525"/>
      <c r="D76" s="1591" t="s">
        <v>946</v>
      </c>
      <c r="E76" s="301"/>
      <c r="F76" s="301"/>
      <c r="G76" s="301"/>
      <c r="H76" s="301"/>
      <c r="I76" s="301"/>
      <c r="J76" s="301"/>
      <c r="K76" s="301"/>
      <c r="L76" s="301"/>
      <c r="M76" s="301"/>
      <c r="N76" s="301"/>
      <c r="O76" s="301"/>
      <c r="P76" s="301"/>
      <c r="Q76" s="301"/>
    </row>
    <row r="77" spans="1:17">
      <c r="A77" s="1523"/>
      <c r="B77" s="1520"/>
      <c r="C77" s="1520"/>
      <c r="D77" s="1354"/>
      <c r="E77" s="301"/>
      <c r="F77" s="301"/>
      <c r="G77" s="301"/>
      <c r="H77" s="301"/>
      <c r="I77" s="301"/>
      <c r="J77" s="301"/>
      <c r="K77" s="301"/>
      <c r="L77" s="301"/>
      <c r="M77" s="301"/>
      <c r="N77" s="301"/>
      <c r="O77" s="301"/>
      <c r="P77" s="301"/>
      <c r="Q77" s="301"/>
    </row>
    <row r="78" spans="1:17">
      <c r="A78" s="1523"/>
      <c r="B78" s="1520"/>
      <c r="C78" s="1520"/>
      <c r="D78" s="1354"/>
      <c r="E78" s="301"/>
      <c r="F78" s="301"/>
      <c r="G78" s="301"/>
      <c r="H78" s="301"/>
      <c r="I78" s="301"/>
      <c r="J78" s="301"/>
      <c r="K78" s="301"/>
      <c r="L78" s="301"/>
      <c r="M78" s="301"/>
      <c r="N78" s="301"/>
      <c r="O78" s="301"/>
      <c r="P78" s="301"/>
      <c r="Q78" s="301"/>
    </row>
    <row r="79" spans="1:17">
      <c r="A79" s="1523"/>
      <c r="B79" s="1520"/>
      <c r="C79" s="1520"/>
      <c r="D79" s="1354"/>
      <c r="E79" s="301"/>
      <c r="F79" s="301"/>
      <c r="G79" s="301"/>
      <c r="H79" s="301"/>
      <c r="I79" s="301"/>
      <c r="J79" s="301"/>
      <c r="K79" s="301"/>
      <c r="L79" s="301"/>
      <c r="M79" s="301"/>
      <c r="N79" s="301"/>
      <c r="O79" s="301"/>
      <c r="P79" s="301"/>
      <c r="Q79" s="301"/>
    </row>
    <row r="80" spans="1:17">
      <c r="A80" s="1523"/>
      <c r="B80" s="1520"/>
      <c r="C80" s="1520"/>
      <c r="D80" s="1354"/>
      <c r="E80" s="301"/>
      <c r="F80" s="301"/>
      <c r="G80" s="301"/>
      <c r="H80" s="301"/>
      <c r="I80" s="301"/>
      <c r="J80" s="301"/>
      <c r="K80" s="301"/>
      <c r="L80" s="301"/>
      <c r="M80" s="301"/>
      <c r="N80" s="301"/>
      <c r="O80" s="301"/>
      <c r="P80" s="301"/>
      <c r="Q80" s="301"/>
    </row>
    <row r="81" spans="1:17" ht="13.5" thickBot="1">
      <c r="A81" s="1644"/>
      <c r="B81" s="1519"/>
      <c r="C81" s="1519"/>
      <c r="D81" s="1645"/>
      <c r="E81" s="301"/>
      <c r="F81" s="301"/>
      <c r="G81" s="301"/>
      <c r="H81" s="301"/>
      <c r="I81" s="301"/>
      <c r="J81" s="301"/>
      <c r="K81" s="301"/>
      <c r="L81" s="301"/>
      <c r="M81" s="301"/>
      <c r="N81" s="301"/>
      <c r="O81" s="301"/>
      <c r="P81" s="301"/>
      <c r="Q81" s="301"/>
    </row>
    <row r="82" spans="1:17" hidden="1" outlineLevel="1">
      <c r="A82" s="1646"/>
      <c r="B82" s="1521"/>
      <c r="C82" s="1521"/>
      <c r="D82" s="1353" t="s">
        <v>947</v>
      </c>
      <c r="E82" s="301"/>
      <c r="F82" s="301"/>
      <c r="G82" s="301"/>
      <c r="H82" s="301"/>
      <c r="I82" s="301"/>
      <c r="J82" s="301"/>
      <c r="K82" s="301"/>
      <c r="L82" s="301"/>
      <c r="M82" s="301"/>
      <c r="N82" s="301"/>
      <c r="O82" s="301"/>
      <c r="P82" s="301"/>
      <c r="Q82" s="301"/>
    </row>
    <row r="83" spans="1:17" hidden="1" outlineLevel="1">
      <c r="A83" s="1523"/>
      <c r="B83" s="1520"/>
      <c r="C83" s="1520"/>
      <c r="D83" s="1354"/>
      <c r="E83" s="301"/>
      <c r="F83" s="301"/>
      <c r="G83" s="301"/>
      <c r="H83" s="301"/>
      <c r="I83" s="301"/>
      <c r="J83" s="301"/>
      <c r="K83" s="301"/>
      <c r="L83" s="301"/>
      <c r="M83" s="301"/>
      <c r="N83" s="301"/>
      <c r="O83" s="301"/>
      <c r="P83" s="301"/>
      <c r="Q83" s="301"/>
    </row>
    <row r="84" spans="1:17" hidden="1" outlineLevel="1">
      <c r="A84" s="1523"/>
      <c r="B84" s="1520"/>
      <c r="C84" s="1520"/>
      <c r="D84" s="1354"/>
      <c r="E84" s="301"/>
      <c r="F84" s="301"/>
      <c r="G84" s="301"/>
      <c r="H84" s="301"/>
      <c r="I84" s="301"/>
      <c r="J84" s="301"/>
      <c r="K84" s="301"/>
      <c r="L84" s="301"/>
      <c r="M84" s="301"/>
      <c r="N84" s="301"/>
      <c r="O84" s="301"/>
      <c r="P84" s="301"/>
      <c r="Q84" s="301"/>
    </row>
    <row r="85" spans="1:17" hidden="1" outlineLevel="1">
      <c r="A85" s="1523"/>
      <c r="B85" s="1520"/>
      <c r="C85" s="1520"/>
      <c r="D85" s="1354"/>
      <c r="E85" s="301"/>
      <c r="F85" s="301"/>
      <c r="G85" s="301"/>
      <c r="H85" s="301"/>
      <c r="I85" s="301"/>
      <c r="J85" s="301"/>
      <c r="K85" s="301"/>
      <c r="L85" s="301"/>
      <c r="M85" s="301"/>
      <c r="N85" s="301"/>
      <c r="O85" s="301"/>
      <c r="P85" s="301"/>
      <c r="Q85" s="301"/>
    </row>
    <row r="86" spans="1:17" hidden="1" outlineLevel="1">
      <c r="A86" s="1523"/>
      <c r="B86" s="1520"/>
      <c r="C86" s="1520"/>
      <c r="D86" s="1354"/>
      <c r="E86" s="301"/>
      <c r="F86" s="301"/>
      <c r="G86" s="301"/>
      <c r="H86" s="301"/>
      <c r="I86" s="301"/>
      <c r="J86" s="301"/>
      <c r="K86" s="301"/>
      <c r="L86" s="301"/>
      <c r="M86" s="301"/>
      <c r="N86" s="301"/>
      <c r="O86" s="301"/>
      <c r="P86" s="301"/>
      <c r="Q86" s="301"/>
    </row>
    <row r="87" spans="1:17" hidden="1" outlineLevel="1">
      <c r="A87" s="1523"/>
      <c r="B87" s="1520"/>
      <c r="C87" s="1520"/>
      <c r="D87" s="1354"/>
      <c r="E87" s="301"/>
      <c r="F87" s="301"/>
      <c r="G87" s="301"/>
      <c r="H87" s="301"/>
      <c r="I87" s="301"/>
      <c r="J87" s="301"/>
      <c r="K87" s="301"/>
      <c r="L87" s="301"/>
      <c r="M87" s="301"/>
      <c r="N87" s="301"/>
      <c r="O87" s="301"/>
      <c r="P87" s="301"/>
      <c r="Q87" s="301"/>
    </row>
    <row r="88" spans="1:17" hidden="1" outlineLevel="1">
      <c r="A88" s="1523"/>
      <c r="B88" s="1520"/>
      <c r="C88" s="1520"/>
      <c r="D88" s="1354"/>
      <c r="E88" s="301"/>
      <c r="F88" s="301"/>
      <c r="G88" s="301"/>
      <c r="H88" s="301"/>
      <c r="I88" s="301"/>
      <c r="J88" s="301"/>
      <c r="K88" s="301"/>
      <c r="L88" s="301"/>
      <c r="M88" s="301"/>
      <c r="N88" s="301"/>
      <c r="O88" s="301"/>
      <c r="P88" s="301"/>
      <c r="Q88" s="301"/>
    </row>
    <row r="89" spans="1:17" hidden="1" outlineLevel="1">
      <c r="A89" s="1523"/>
      <c r="B89" s="1520"/>
      <c r="C89" s="1520"/>
      <c r="D89" s="1354"/>
      <c r="E89" s="301"/>
      <c r="F89" s="301"/>
      <c r="G89" s="301"/>
      <c r="H89" s="301"/>
      <c r="I89" s="301"/>
      <c r="J89" s="301"/>
      <c r="K89" s="301"/>
      <c r="L89" s="301"/>
      <c r="M89" s="301"/>
      <c r="N89" s="301"/>
      <c r="O89" s="301"/>
      <c r="P89" s="301"/>
      <c r="Q89" s="301"/>
    </row>
    <row r="90" spans="1:17" hidden="1" outlineLevel="1">
      <c r="A90" s="1523"/>
      <c r="B90" s="1520"/>
      <c r="C90" s="1520"/>
      <c r="D90" s="1354"/>
      <c r="E90" s="301"/>
      <c r="F90" s="301"/>
      <c r="G90" s="301"/>
      <c r="H90" s="301"/>
      <c r="I90" s="301"/>
      <c r="J90" s="301"/>
      <c r="K90" s="301"/>
      <c r="L90" s="301"/>
      <c r="M90" s="301"/>
      <c r="N90" s="301"/>
      <c r="O90" s="301"/>
      <c r="P90" s="301"/>
      <c r="Q90" s="301"/>
    </row>
    <row r="91" spans="1:17" ht="13.5" hidden="1" outlineLevel="1" thickBot="1">
      <c r="A91" s="1644"/>
      <c r="B91" s="1519"/>
      <c r="C91" s="1519"/>
      <c r="D91" s="1645"/>
      <c r="E91" s="301"/>
      <c r="F91" s="301"/>
      <c r="G91" s="301"/>
      <c r="H91" s="301"/>
      <c r="I91" s="301"/>
      <c r="J91" s="301"/>
      <c r="K91" s="301"/>
      <c r="L91" s="301"/>
      <c r="M91" s="301"/>
      <c r="N91" s="301"/>
      <c r="O91" s="301"/>
      <c r="P91" s="301"/>
      <c r="Q91" s="301"/>
    </row>
    <row r="92" spans="1:17" collapsed="1">
      <c r="A92" s="301"/>
      <c r="B92" s="301"/>
      <c r="C92" s="301"/>
      <c r="D92" s="301"/>
      <c r="E92" s="301"/>
      <c r="F92" s="301"/>
      <c r="G92" s="301"/>
      <c r="H92" s="301"/>
      <c r="I92" s="301"/>
      <c r="J92" s="301"/>
      <c r="K92" s="301"/>
      <c r="L92" s="301"/>
      <c r="M92" s="301"/>
      <c r="N92" s="301"/>
      <c r="O92" s="301"/>
      <c r="P92" s="301"/>
      <c r="Q92" s="301"/>
    </row>
    <row r="93" spans="1:17">
      <c r="A93" s="301"/>
      <c r="B93" s="301"/>
      <c r="C93" s="301"/>
      <c r="D93" s="301"/>
      <c r="E93" s="301"/>
      <c r="F93" s="301"/>
      <c r="G93" s="301"/>
      <c r="H93" s="301"/>
      <c r="I93" s="301"/>
      <c r="J93" s="301"/>
      <c r="K93" s="301"/>
      <c r="L93" s="301"/>
      <c r="M93" s="301"/>
      <c r="N93" s="301"/>
      <c r="O93" s="301"/>
      <c r="P93" s="301"/>
      <c r="Q93" s="301"/>
    </row>
    <row r="94" spans="1:17">
      <c r="A94" s="301"/>
      <c r="B94" s="301"/>
      <c r="C94" s="301"/>
      <c r="D94" s="301"/>
      <c r="E94" s="301"/>
      <c r="F94" s="301"/>
      <c r="G94" s="301"/>
      <c r="H94" s="301"/>
      <c r="I94" s="301"/>
      <c r="J94" s="301"/>
      <c r="K94" s="301"/>
      <c r="L94" s="301"/>
      <c r="M94" s="301"/>
      <c r="N94" s="301"/>
      <c r="O94" s="301"/>
      <c r="P94" s="301"/>
      <c r="Q94" s="301"/>
    </row>
    <row r="95" spans="1:17">
      <c r="A95" s="301"/>
      <c r="B95" s="301"/>
      <c r="C95" s="301"/>
      <c r="D95" s="301"/>
      <c r="E95" s="301"/>
      <c r="F95" s="301"/>
      <c r="G95" s="301"/>
      <c r="H95" s="301"/>
      <c r="I95" s="301"/>
      <c r="J95" s="301"/>
      <c r="K95" s="301"/>
      <c r="L95" s="301"/>
      <c r="M95" s="301"/>
      <c r="N95" s="301"/>
      <c r="O95" s="301"/>
      <c r="P95" s="301"/>
      <c r="Q95" s="301"/>
    </row>
    <row r="96" spans="1:17">
      <c r="A96" s="301"/>
      <c r="B96" s="301"/>
      <c r="C96" s="301"/>
      <c r="D96" s="301"/>
      <c r="E96" s="301"/>
      <c r="F96" s="301"/>
      <c r="G96" s="301"/>
      <c r="H96" s="301"/>
      <c r="I96" s="301"/>
      <c r="J96" s="301"/>
      <c r="K96" s="301"/>
      <c r="L96" s="301"/>
      <c r="M96" s="301"/>
      <c r="N96" s="301"/>
      <c r="O96" s="301"/>
      <c r="P96" s="301"/>
      <c r="Q96" s="301"/>
    </row>
    <row r="97" spans="1:17">
      <c r="A97" s="301"/>
      <c r="B97" s="301"/>
      <c r="C97" s="301"/>
      <c r="D97" s="301"/>
      <c r="E97" s="301"/>
      <c r="F97" s="301"/>
      <c r="G97" s="301"/>
      <c r="H97" s="301"/>
      <c r="I97" s="301"/>
      <c r="J97" s="301"/>
      <c r="K97" s="301"/>
      <c r="L97" s="301"/>
      <c r="M97" s="301"/>
      <c r="N97" s="301"/>
      <c r="O97" s="301"/>
      <c r="P97" s="301"/>
      <c r="Q97" s="301"/>
    </row>
    <row r="98" spans="1:17">
      <c r="A98" s="301"/>
      <c r="B98" s="301"/>
      <c r="C98" s="301"/>
      <c r="D98" s="301"/>
      <c r="E98" s="301"/>
      <c r="F98" s="301"/>
      <c r="G98" s="301"/>
      <c r="H98" s="301"/>
      <c r="I98" s="301"/>
      <c r="J98" s="301"/>
      <c r="K98" s="301"/>
      <c r="L98" s="301"/>
      <c r="M98" s="301"/>
      <c r="N98" s="301"/>
      <c r="O98" s="301"/>
      <c r="P98" s="301"/>
      <c r="Q98" s="301"/>
    </row>
    <row r="99" spans="1:17">
      <c r="A99" s="301"/>
      <c r="B99" s="301"/>
      <c r="C99" s="301"/>
      <c r="D99" s="301"/>
      <c r="E99" s="301"/>
      <c r="F99" s="301"/>
      <c r="G99" s="301"/>
      <c r="H99" s="301"/>
      <c r="I99" s="301"/>
      <c r="J99" s="301"/>
      <c r="K99" s="301"/>
      <c r="L99" s="301"/>
      <c r="M99" s="301"/>
      <c r="N99" s="301"/>
      <c r="O99" s="301"/>
      <c r="P99" s="301"/>
      <c r="Q99" s="301"/>
    </row>
    <row r="100" spans="1:17">
      <c r="A100" s="301"/>
      <c r="B100" s="301"/>
      <c r="C100" s="301"/>
      <c r="D100" s="301"/>
      <c r="E100" s="301"/>
      <c r="F100" s="301"/>
      <c r="G100" s="301"/>
      <c r="H100" s="301"/>
      <c r="I100" s="301"/>
      <c r="J100" s="301"/>
      <c r="K100" s="301"/>
      <c r="L100" s="301"/>
      <c r="M100" s="301"/>
      <c r="N100" s="301"/>
      <c r="O100" s="301"/>
      <c r="P100" s="301"/>
      <c r="Q100" s="301"/>
    </row>
    <row r="101" spans="1:17">
      <c r="A101" s="301"/>
      <c r="B101" s="301"/>
      <c r="C101" s="301"/>
      <c r="D101" s="301"/>
      <c r="E101" s="301"/>
      <c r="F101" s="301"/>
      <c r="G101" s="301"/>
      <c r="H101" s="301"/>
      <c r="I101" s="301"/>
      <c r="J101" s="301"/>
      <c r="K101" s="301"/>
      <c r="L101" s="301"/>
      <c r="M101" s="301"/>
      <c r="N101" s="301"/>
      <c r="O101" s="301"/>
      <c r="P101" s="301"/>
      <c r="Q101" s="301"/>
    </row>
    <row r="102" spans="1:17">
      <c r="A102" s="301"/>
      <c r="B102" s="301"/>
      <c r="C102" s="301"/>
      <c r="D102" s="301"/>
      <c r="E102" s="301"/>
      <c r="F102" s="301"/>
      <c r="G102" s="301"/>
      <c r="H102" s="301"/>
      <c r="I102" s="301"/>
      <c r="J102" s="301"/>
      <c r="K102" s="301"/>
      <c r="L102" s="301"/>
      <c r="M102" s="301"/>
      <c r="N102" s="301"/>
      <c r="O102" s="301"/>
      <c r="P102" s="301"/>
      <c r="Q102" s="301"/>
    </row>
    <row r="103" spans="1:17">
      <c r="A103" s="301"/>
      <c r="B103" s="301"/>
      <c r="C103" s="301"/>
      <c r="D103" s="301"/>
      <c r="E103" s="301"/>
      <c r="F103" s="301"/>
      <c r="G103" s="301"/>
      <c r="H103" s="301"/>
      <c r="I103" s="301"/>
      <c r="J103" s="301"/>
      <c r="K103" s="301"/>
      <c r="L103" s="301"/>
      <c r="M103" s="301"/>
      <c r="N103" s="301"/>
      <c r="O103" s="301"/>
      <c r="P103" s="301"/>
      <c r="Q103" s="301"/>
    </row>
    <row r="104" spans="1:17">
      <c r="A104" s="301"/>
      <c r="B104" s="301"/>
      <c r="C104" s="301"/>
      <c r="D104" s="301"/>
      <c r="E104" s="301"/>
      <c r="F104" s="301"/>
      <c r="G104" s="301"/>
      <c r="H104" s="301"/>
      <c r="I104" s="301"/>
      <c r="J104" s="301"/>
      <c r="K104" s="301"/>
      <c r="L104" s="301"/>
      <c r="M104" s="301"/>
      <c r="N104" s="301"/>
      <c r="O104" s="301"/>
      <c r="P104" s="301"/>
      <c r="Q104" s="301"/>
    </row>
    <row r="105" spans="1:17">
      <c r="A105" s="301"/>
      <c r="B105" s="301"/>
      <c r="C105" s="301"/>
      <c r="D105" s="301"/>
      <c r="E105" s="301"/>
      <c r="F105" s="301"/>
      <c r="G105" s="301"/>
      <c r="H105" s="301"/>
      <c r="I105" s="301"/>
      <c r="J105" s="301"/>
      <c r="K105" s="301"/>
      <c r="L105" s="301"/>
      <c r="M105" s="301"/>
      <c r="N105" s="301"/>
      <c r="O105" s="301"/>
      <c r="P105" s="301"/>
      <c r="Q105" s="301"/>
    </row>
    <row r="106" spans="1:17">
      <c r="A106" s="301"/>
      <c r="B106" s="301"/>
      <c r="C106" s="301"/>
      <c r="D106" s="301"/>
      <c r="E106" s="301"/>
      <c r="F106" s="301"/>
      <c r="G106" s="301"/>
      <c r="H106" s="301"/>
      <c r="I106" s="301"/>
      <c r="J106" s="301"/>
      <c r="K106" s="301"/>
      <c r="L106" s="301"/>
      <c r="M106" s="301"/>
      <c r="N106" s="301"/>
      <c r="O106" s="301"/>
      <c r="P106" s="301"/>
      <c r="Q106" s="301"/>
    </row>
    <row r="107" spans="1:17">
      <c r="A107" s="301"/>
      <c r="B107" s="301"/>
      <c r="C107" s="301"/>
      <c r="D107" s="301"/>
      <c r="E107" s="301"/>
      <c r="F107" s="301"/>
      <c r="G107" s="301"/>
      <c r="H107" s="301"/>
      <c r="I107" s="301"/>
      <c r="J107" s="301"/>
      <c r="K107" s="301"/>
      <c r="L107" s="301"/>
      <c r="M107" s="301"/>
      <c r="N107" s="301"/>
      <c r="O107" s="301"/>
      <c r="P107" s="301"/>
      <c r="Q107" s="301"/>
    </row>
    <row r="108" spans="1:17">
      <c r="A108" s="301"/>
      <c r="B108" s="301"/>
      <c r="C108" s="301"/>
      <c r="D108" s="301"/>
      <c r="E108" s="301"/>
      <c r="F108" s="301"/>
      <c r="G108" s="301"/>
      <c r="H108" s="301"/>
      <c r="I108" s="301"/>
      <c r="J108" s="301"/>
      <c r="K108" s="301"/>
      <c r="L108" s="301"/>
      <c r="M108" s="301"/>
      <c r="N108" s="301"/>
      <c r="O108" s="301"/>
      <c r="P108" s="301"/>
      <c r="Q108" s="301"/>
    </row>
    <row r="109" spans="1:17">
      <c r="A109" s="301"/>
      <c r="B109" s="301"/>
      <c r="C109" s="301"/>
      <c r="D109" s="301"/>
      <c r="E109" s="301"/>
      <c r="F109" s="301"/>
      <c r="G109" s="301"/>
      <c r="H109" s="301"/>
      <c r="I109" s="301"/>
      <c r="J109" s="301"/>
      <c r="K109" s="301"/>
      <c r="L109" s="301"/>
      <c r="M109" s="301"/>
      <c r="N109" s="301"/>
      <c r="O109" s="301"/>
      <c r="P109" s="301"/>
      <c r="Q109" s="301"/>
    </row>
    <row r="110" spans="1:17">
      <c r="A110" s="301"/>
      <c r="B110" s="301"/>
      <c r="C110" s="301"/>
      <c r="D110" s="301"/>
      <c r="E110" s="301"/>
      <c r="F110" s="301"/>
      <c r="G110" s="301"/>
      <c r="H110" s="301"/>
      <c r="I110" s="301"/>
      <c r="J110" s="301"/>
      <c r="K110" s="301"/>
      <c r="L110" s="301"/>
      <c r="M110" s="301"/>
      <c r="N110" s="301"/>
      <c r="O110" s="301"/>
      <c r="P110" s="301"/>
      <c r="Q110" s="301"/>
    </row>
    <row r="111" spans="1:17">
      <c r="A111" s="301"/>
      <c r="B111" s="301"/>
      <c r="C111" s="301"/>
      <c r="D111" s="301"/>
      <c r="E111" s="301"/>
      <c r="F111" s="301"/>
      <c r="G111" s="301"/>
      <c r="H111" s="301"/>
      <c r="I111" s="301"/>
      <c r="J111" s="301"/>
      <c r="K111" s="301"/>
      <c r="L111" s="301"/>
      <c r="M111" s="301"/>
      <c r="N111" s="301"/>
      <c r="O111" s="301"/>
      <c r="P111" s="301"/>
      <c r="Q111" s="301"/>
    </row>
    <row r="112" spans="1:17">
      <c r="A112" s="301"/>
      <c r="B112" s="301"/>
      <c r="C112" s="301"/>
      <c r="D112" s="301"/>
      <c r="E112" s="301"/>
      <c r="F112" s="301"/>
      <c r="G112" s="301"/>
      <c r="H112" s="301"/>
      <c r="I112" s="301"/>
      <c r="J112" s="301"/>
      <c r="K112" s="301"/>
      <c r="L112" s="301"/>
      <c r="M112" s="301"/>
      <c r="N112" s="301"/>
      <c r="O112" s="301"/>
      <c r="P112" s="301"/>
      <c r="Q112" s="301"/>
    </row>
    <row r="113" spans="1:17">
      <c r="A113" s="301"/>
      <c r="B113" s="301"/>
      <c r="C113" s="301"/>
      <c r="D113" s="301"/>
      <c r="E113" s="301"/>
      <c r="F113" s="301"/>
      <c r="G113" s="301"/>
      <c r="H113" s="301"/>
      <c r="I113" s="301"/>
      <c r="J113" s="301"/>
      <c r="K113" s="301"/>
      <c r="L113" s="301"/>
      <c r="M113" s="301"/>
      <c r="N113" s="301"/>
      <c r="O113" s="301"/>
      <c r="P113" s="301"/>
      <c r="Q113" s="301"/>
    </row>
    <row r="114" spans="1:17">
      <c r="A114" s="301"/>
      <c r="B114" s="301"/>
      <c r="C114" s="301"/>
      <c r="D114" s="301"/>
      <c r="E114" s="301"/>
      <c r="F114" s="301"/>
      <c r="G114" s="301"/>
      <c r="H114" s="301"/>
      <c r="I114" s="301"/>
      <c r="J114" s="301"/>
      <c r="K114" s="301"/>
      <c r="L114" s="301"/>
      <c r="M114" s="301"/>
      <c r="N114" s="301"/>
      <c r="O114" s="301"/>
      <c r="P114" s="301"/>
      <c r="Q114" s="301"/>
    </row>
    <row r="115" spans="1:17">
      <c r="A115" s="301"/>
      <c r="B115" s="301"/>
      <c r="C115" s="301"/>
      <c r="D115" s="301"/>
      <c r="E115" s="301"/>
      <c r="F115" s="301"/>
      <c r="G115" s="301"/>
      <c r="H115" s="301"/>
      <c r="I115" s="301"/>
      <c r="J115" s="301"/>
      <c r="K115" s="301"/>
      <c r="L115" s="301"/>
      <c r="M115" s="301"/>
      <c r="N115" s="301"/>
      <c r="O115" s="301"/>
      <c r="P115" s="301"/>
      <c r="Q115" s="301"/>
    </row>
    <row r="116" spans="1:17">
      <c r="A116" s="301"/>
      <c r="B116" s="301"/>
      <c r="C116" s="301"/>
      <c r="D116" s="301"/>
      <c r="E116" s="301"/>
      <c r="F116" s="301"/>
      <c r="G116" s="301"/>
      <c r="H116" s="301"/>
      <c r="I116" s="301"/>
      <c r="J116" s="301"/>
      <c r="K116" s="301"/>
      <c r="L116" s="301"/>
      <c r="M116" s="301"/>
      <c r="N116" s="301"/>
      <c r="O116" s="301"/>
      <c r="P116" s="301"/>
      <c r="Q116" s="301"/>
    </row>
    <row r="117" spans="1:17">
      <c r="A117" s="301"/>
      <c r="B117" s="301"/>
      <c r="C117" s="301"/>
      <c r="D117" s="301"/>
      <c r="E117" s="301"/>
      <c r="F117" s="301"/>
      <c r="G117" s="301"/>
      <c r="H117" s="301"/>
      <c r="I117" s="301"/>
      <c r="J117" s="301"/>
      <c r="K117" s="301"/>
      <c r="L117" s="301"/>
      <c r="M117" s="301"/>
      <c r="N117" s="301"/>
      <c r="O117" s="301"/>
      <c r="P117" s="301"/>
      <c r="Q117" s="301"/>
    </row>
    <row r="118" spans="1:17">
      <c r="A118" s="301"/>
      <c r="B118" s="301"/>
      <c r="C118" s="301"/>
      <c r="D118" s="301"/>
      <c r="E118" s="301"/>
      <c r="F118" s="301"/>
      <c r="G118" s="301"/>
      <c r="H118" s="301"/>
      <c r="I118" s="301"/>
      <c r="J118" s="301"/>
      <c r="K118" s="301"/>
      <c r="L118" s="301"/>
      <c r="M118" s="301"/>
      <c r="N118" s="301"/>
      <c r="O118" s="301"/>
      <c r="P118" s="301"/>
      <c r="Q118" s="301"/>
    </row>
    <row r="119" spans="1:17">
      <c r="A119" s="301"/>
      <c r="B119" s="301"/>
      <c r="C119" s="301"/>
      <c r="D119" s="301"/>
      <c r="E119" s="301"/>
      <c r="F119" s="301"/>
      <c r="G119" s="301"/>
      <c r="H119" s="301"/>
      <c r="I119" s="301"/>
      <c r="J119" s="301"/>
      <c r="K119" s="301"/>
      <c r="L119" s="301"/>
      <c r="M119" s="301"/>
      <c r="N119" s="301"/>
      <c r="O119" s="301"/>
      <c r="P119" s="301"/>
      <c r="Q119" s="301"/>
    </row>
    <row r="120" spans="1:17">
      <c r="A120" s="301"/>
      <c r="B120" s="301"/>
      <c r="C120" s="301"/>
      <c r="D120" s="301"/>
      <c r="E120" s="301"/>
      <c r="F120" s="301"/>
      <c r="G120" s="301"/>
      <c r="H120" s="301"/>
      <c r="I120" s="301"/>
      <c r="J120" s="301"/>
      <c r="K120" s="301"/>
      <c r="L120" s="301"/>
      <c r="M120" s="301"/>
      <c r="N120" s="301"/>
      <c r="O120" s="301"/>
      <c r="P120" s="301"/>
      <c r="Q120" s="301"/>
    </row>
    <row r="121" spans="1:17">
      <c r="A121" s="301"/>
      <c r="B121" s="301"/>
      <c r="C121" s="301"/>
      <c r="D121" s="301"/>
      <c r="E121" s="301"/>
      <c r="F121" s="301"/>
      <c r="G121" s="301"/>
      <c r="H121" s="301"/>
      <c r="I121" s="301"/>
      <c r="J121" s="301"/>
      <c r="K121" s="301"/>
      <c r="L121" s="301"/>
      <c r="M121" s="301"/>
      <c r="N121" s="301"/>
      <c r="O121" s="301"/>
      <c r="P121" s="301"/>
      <c r="Q121" s="301"/>
    </row>
    <row r="122" spans="1:17">
      <c r="A122" s="301"/>
      <c r="B122" s="301"/>
      <c r="C122" s="301"/>
      <c r="D122" s="301"/>
      <c r="E122" s="301"/>
      <c r="F122" s="301"/>
      <c r="G122" s="301"/>
      <c r="H122" s="301"/>
      <c r="I122" s="301"/>
      <c r="J122" s="301"/>
      <c r="K122" s="301"/>
      <c r="L122" s="301"/>
      <c r="M122" s="301"/>
      <c r="N122" s="301"/>
      <c r="O122" s="301"/>
      <c r="P122" s="301"/>
      <c r="Q122" s="301"/>
    </row>
    <row r="123" spans="1:17">
      <c r="A123" s="301"/>
      <c r="B123" s="301"/>
      <c r="C123" s="301"/>
      <c r="D123" s="301"/>
      <c r="E123" s="301"/>
      <c r="F123" s="301"/>
      <c r="G123" s="301"/>
      <c r="H123" s="301"/>
      <c r="I123" s="301"/>
      <c r="J123" s="301"/>
      <c r="K123" s="301"/>
      <c r="L123" s="301"/>
      <c r="M123" s="301"/>
      <c r="N123" s="301"/>
      <c r="O123" s="301"/>
      <c r="P123" s="301"/>
      <c r="Q123" s="301"/>
    </row>
    <row r="124" spans="1:17">
      <c r="A124" s="301"/>
      <c r="B124" s="301"/>
      <c r="C124" s="301"/>
      <c r="D124" s="301"/>
      <c r="E124" s="301"/>
      <c r="F124" s="301"/>
      <c r="G124" s="301"/>
      <c r="H124" s="301"/>
      <c r="I124" s="301"/>
      <c r="J124" s="301"/>
      <c r="K124" s="301"/>
      <c r="L124" s="301"/>
      <c r="M124" s="301"/>
      <c r="N124" s="301"/>
      <c r="O124" s="301"/>
      <c r="P124" s="301"/>
      <c r="Q124" s="301"/>
    </row>
    <row r="125" spans="1:17">
      <c r="A125" s="301"/>
      <c r="B125" s="301"/>
      <c r="C125" s="301"/>
      <c r="D125" s="301"/>
      <c r="E125" s="301"/>
      <c r="F125" s="301"/>
      <c r="G125" s="301"/>
      <c r="H125" s="301"/>
      <c r="I125" s="301"/>
      <c r="J125" s="301"/>
      <c r="K125" s="301"/>
      <c r="L125" s="301"/>
      <c r="M125" s="301"/>
      <c r="N125" s="301"/>
      <c r="O125" s="301"/>
      <c r="P125" s="301"/>
      <c r="Q125" s="301"/>
    </row>
    <row r="126" spans="1:17">
      <c r="A126" s="301"/>
      <c r="B126" s="301"/>
      <c r="C126" s="301"/>
      <c r="D126" s="301"/>
      <c r="E126" s="301"/>
      <c r="F126" s="301"/>
      <c r="G126" s="301"/>
      <c r="H126" s="301"/>
      <c r="I126" s="301"/>
      <c r="J126" s="301"/>
      <c r="K126" s="301"/>
      <c r="L126" s="301"/>
      <c r="M126" s="301"/>
      <c r="N126" s="301"/>
      <c r="O126" s="301"/>
      <c r="P126" s="301"/>
      <c r="Q126" s="301"/>
    </row>
    <row r="127" spans="1:17">
      <c r="A127" s="301"/>
      <c r="B127" s="301"/>
      <c r="C127" s="301"/>
      <c r="D127" s="301"/>
      <c r="E127" s="301"/>
      <c r="F127" s="301"/>
      <c r="G127" s="301"/>
      <c r="H127" s="301"/>
      <c r="I127" s="301"/>
      <c r="J127" s="301"/>
      <c r="K127" s="301"/>
      <c r="L127" s="301"/>
      <c r="M127" s="301"/>
      <c r="N127" s="301"/>
      <c r="O127" s="301"/>
      <c r="P127" s="301"/>
      <c r="Q127" s="301"/>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85" t="s">
        <v>771</v>
      </c>
      <c r="B1" s="885"/>
      <c r="C1" s="885"/>
      <c r="D1" s="341"/>
      <c r="E1" s="341"/>
      <c r="F1" s="343"/>
      <c r="G1" s="298"/>
      <c r="H1" s="298"/>
    </row>
    <row r="2" spans="1:8">
      <c r="A2" s="885" t="s">
        <v>788</v>
      </c>
      <c r="B2" s="885"/>
      <c r="C2" s="885"/>
      <c r="D2" s="341"/>
      <c r="E2" s="341"/>
      <c r="F2" s="343"/>
      <c r="G2" s="298"/>
      <c r="H2" s="298"/>
    </row>
    <row r="3" spans="1:8" ht="15.75" thickBot="1">
      <c r="A3" s="1447"/>
      <c r="B3" s="1447"/>
      <c r="C3" s="1447"/>
      <c r="D3" s="1447"/>
      <c r="E3" s="1447"/>
      <c r="F3" s="1447"/>
      <c r="G3" s="288"/>
      <c r="H3" s="230"/>
    </row>
    <row r="4" spans="1:8">
      <c r="A4" s="887" t="s">
        <v>873</v>
      </c>
      <c r="B4" s="888"/>
      <c r="C4" s="888"/>
      <c r="D4" s="888"/>
      <c r="E4" s="888"/>
      <c r="F4" s="893" t="s">
        <v>1056</v>
      </c>
    </row>
    <row r="5" spans="1:8" ht="15.75" thickBot="1">
      <c r="A5" s="890"/>
      <c r="B5" s="891"/>
      <c r="C5" s="891"/>
      <c r="D5" s="891"/>
      <c r="E5" s="891"/>
      <c r="F5" s="952"/>
    </row>
    <row r="6" spans="1:8" ht="15.75" thickBot="1">
      <c r="A6" s="1647" t="str">
        <f>Obsah!A3</f>
        <v>Informace platné k datu</v>
      </c>
      <c r="B6" s="1648"/>
      <c r="C6" s="380">
        <f>Obsah!C3</f>
        <v>42735</v>
      </c>
      <c r="D6" s="381"/>
      <c r="E6" s="381"/>
      <c r="F6" s="382"/>
    </row>
    <row r="7" spans="1:8">
      <c r="A7" s="1524" t="s">
        <v>874</v>
      </c>
      <c r="B7" s="1525"/>
      <c r="C7" s="1525"/>
      <c r="D7" s="1525"/>
      <c r="E7" s="1525"/>
      <c r="F7" s="1652" t="s">
        <v>887</v>
      </c>
      <c r="G7" s="261"/>
    </row>
    <row r="8" spans="1:8" ht="15.75" thickBot="1">
      <c r="A8" s="520"/>
      <c r="B8" s="521"/>
      <c r="C8" s="521"/>
      <c r="D8" s="521"/>
      <c r="E8" s="522"/>
      <c r="F8" s="1653"/>
      <c r="G8" s="261"/>
    </row>
    <row r="9" spans="1:8" hidden="1" outlineLevel="1">
      <c r="A9" s="511"/>
      <c r="B9" s="512"/>
      <c r="C9" s="512"/>
      <c r="D9" s="512"/>
      <c r="E9" s="513"/>
      <c r="F9" s="1650" t="s">
        <v>887</v>
      </c>
      <c r="G9" s="261"/>
    </row>
    <row r="10" spans="1:8" hidden="1" outlineLevel="1">
      <c r="A10" s="514"/>
      <c r="B10" s="515"/>
      <c r="C10" s="515"/>
      <c r="D10" s="515"/>
      <c r="E10" s="516"/>
      <c r="F10" s="1650"/>
      <c r="G10" s="261"/>
    </row>
    <row r="11" spans="1:8" hidden="1" outlineLevel="1">
      <c r="A11" s="514"/>
      <c r="B11" s="515"/>
      <c r="C11" s="515"/>
      <c r="D11" s="515"/>
      <c r="E11" s="516"/>
      <c r="F11" s="1650"/>
      <c r="G11" s="261"/>
    </row>
    <row r="12" spans="1:8" hidden="1" outlineLevel="1">
      <c r="A12" s="514"/>
      <c r="B12" s="515"/>
      <c r="C12" s="515"/>
      <c r="D12" s="515"/>
      <c r="E12" s="516"/>
      <c r="F12" s="1650"/>
      <c r="G12" s="261"/>
    </row>
    <row r="13" spans="1:8" hidden="1" outlineLevel="1">
      <c r="A13" s="514"/>
      <c r="B13" s="515"/>
      <c r="C13" s="515"/>
      <c r="D13" s="515"/>
      <c r="E13" s="516"/>
      <c r="F13" s="1650"/>
      <c r="G13" s="261"/>
    </row>
    <row r="14" spans="1:8" hidden="1" outlineLevel="1">
      <c r="A14" s="514"/>
      <c r="B14" s="515"/>
      <c r="C14" s="515"/>
      <c r="D14" s="515"/>
      <c r="E14" s="516"/>
      <c r="F14" s="1650"/>
      <c r="G14" s="261"/>
    </row>
    <row r="15" spans="1:8" hidden="1" outlineLevel="1">
      <c r="A15" s="514"/>
      <c r="B15" s="515"/>
      <c r="C15" s="515"/>
      <c r="D15" s="515"/>
      <c r="E15" s="516"/>
      <c r="F15" s="1650"/>
      <c r="G15" s="261"/>
    </row>
    <row r="16" spans="1:8" hidden="1" outlineLevel="1">
      <c r="A16" s="514"/>
      <c r="B16" s="515"/>
      <c r="C16" s="515"/>
      <c r="D16" s="515"/>
      <c r="E16" s="516"/>
      <c r="F16" s="1650"/>
      <c r="G16" s="261"/>
    </row>
    <row r="17" spans="1:7" hidden="1" outlineLevel="1">
      <c r="A17" s="514"/>
      <c r="B17" s="515"/>
      <c r="C17" s="515"/>
      <c r="D17" s="515"/>
      <c r="E17" s="516"/>
      <c r="F17" s="1650"/>
      <c r="G17" s="261"/>
    </row>
    <row r="18" spans="1:7" ht="15.75" hidden="1" outlineLevel="1" thickBot="1">
      <c r="A18" s="517"/>
      <c r="B18" s="518"/>
      <c r="C18" s="518"/>
      <c r="D18" s="518"/>
      <c r="E18" s="519"/>
      <c r="F18" s="1654"/>
      <c r="G18" s="261"/>
    </row>
    <row r="19" spans="1:7" collapsed="1">
      <c r="A19" s="1168" t="s">
        <v>875</v>
      </c>
      <c r="B19" s="1169"/>
      <c r="C19" s="1169"/>
      <c r="D19" s="1169"/>
      <c r="E19" s="1169"/>
      <c r="F19" s="1649" t="s">
        <v>888</v>
      </c>
      <c r="G19" s="261"/>
    </row>
    <row r="20" spans="1:7" ht="15.75" thickBot="1">
      <c r="A20" s="520"/>
      <c r="B20" s="521"/>
      <c r="C20" s="521"/>
      <c r="D20" s="521"/>
      <c r="E20" s="522"/>
      <c r="F20" s="1650"/>
      <c r="G20" s="261"/>
    </row>
    <row r="21" spans="1:7" hidden="1" outlineLevel="1">
      <c r="A21" s="511"/>
      <c r="B21" s="512"/>
      <c r="C21" s="512"/>
      <c r="D21" s="512"/>
      <c r="E21" s="513"/>
      <c r="F21" s="1650" t="s">
        <v>889</v>
      </c>
      <c r="G21" s="261"/>
    </row>
    <row r="22" spans="1:7" hidden="1" outlineLevel="1">
      <c r="A22" s="514"/>
      <c r="B22" s="515"/>
      <c r="C22" s="515"/>
      <c r="D22" s="515"/>
      <c r="E22" s="516"/>
      <c r="F22" s="1650"/>
      <c r="G22" s="261"/>
    </row>
    <row r="23" spans="1:7" hidden="1" outlineLevel="1">
      <c r="A23" s="514"/>
      <c r="B23" s="515"/>
      <c r="C23" s="515"/>
      <c r="D23" s="515"/>
      <c r="E23" s="516"/>
      <c r="F23" s="1650"/>
      <c r="G23" s="261"/>
    </row>
    <row r="24" spans="1:7" hidden="1" outlineLevel="1">
      <c r="A24" s="514"/>
      <c r="B24" s="515"/>
      <c r="C24" s="515"/>
      <c r="D24" s="515"/>
      <c r="E24" s="516"/>
      <c r="F24" s="1650"/>
      <c r="G24" s="261"/>
    </row>
    <row r="25" spans="1:7" hidden="1" outlineLevel="1">
      <c r="A25" s="514"/>
      <c r="B25" s="515"/>
      <c r="C25" s="515"/>
      <c r="D25" s="515"/>
      <c r="E25" s="516"/>
      <c r="F25" s="1650"/>
      <c r="G25" s="261"/>
    </row>
    <row r="26" spans="1:7" hidden="1" outlineLevel="1">
      <c r="A26" s="514"/>
      <c r="B26" s="515"/>
      <c r="C26" s="515"/>
      <c r="D26" s="515"/>
      <c r="E26" s="516"/>
      <c r="F26" s="1650"/>
      <c r="G26" s="261"/>
    </row>
    <row r="27" spans="1:7" hidden="1" outlineLevel="1">
      <c r="A27" s="514"/>
      <c r="B27" s="515"/>
      <c r="C27" s="515"/>
      <c r="D27" s="515"/>
      <c r="E27" s="516"/>
      <c r="F27" s="1650"/>
      <c r="G27" s="261"/>
    </row>
    <row r="28" spans="1:7" hidden="1" outlineLevel="1">
      <c r="A28" s="514"/>
      <c r="B28" s="515"/>
      <c r="C28" s="515"/>
      <c r="D28" s="515"/>
      <c r="E28" s="516"/>
      <c r="F28" s="1650"/>
      <c r="G28" s="261"/>
    </row>
    <row r="29" spans="1:7" hidden="1" outlineLevel="1">
      <c r="A29" s="514"/>
      <c r="B29" s="515"/>
      <c r="C29" s="515"/>
      <c r="D29" s="515"/>
      <c r="E29" s="516"/>
      <c r="F29" s="1650"/>
      <c r="G29" s="261"/>
    </row>
    <row r="30" spans="1:7" ht="15.75" hidden="1" outlineLevel="1" thickBot="1">
      <c r="A30" s="517"/>
      <c r="B30" s="518"/>
      <c r="C30" s="518"/>
      <c r="D30" s="518"/>
      <c r="E30" s="519"/>
      <c r="F30" s="1651"/>
      <c r="G30" s="261"/>
    </row>
    <row r="31" spans="1:7" collapsed="1">
      <c r="A31" s="1168" t="s">
        <v>877</v>
      </c>
      <c r="B31" s="1169"/>
      <c r="C31" s="1169"/>
      <c r="D31" s="1169"/>
      <c r="E31" s="1169"/>
      <c r="F31" s="1649" t="s">
        <v>890</v>
      </c>
      <c r="G31" s="261"/>
    </row>
    <row r="32" spans="1:7" ht="15.75" thickBot="1">
      <c r="A32" s="520"/>
      <c r="B32" s="521"/>
      <c r="C32" s="521"/>
      <c r="D32" s="521"/>
      <c r="E32" s="522"/>
      <c r="F32" s="1650"/>
      <c r="G32" s="261"/>
    </row>
    <row r="33" spans="1:7" hidden="1" outlineLevel="1">
      <c r="A33" s="511"/>
      <c r="B33" s="512"/>
      <c r="C33" s="512"/>
      <c r="D33" s="512"/>
      <c r="E33" s="513"/>
      <c r="F33" s="1650" t="s">
        <v>890</v>
      </c>
      <c r="G33" s="261"/>
    </row>
    <row r="34" spans="1:7" hidden="1" outlineLevel="1">
      <c r="A34" s="514"/>
      <c r="B34" s="515"/>
      <c r="C34" s="515"/>
      <c r="D34" s="515"/>
      <c r="E34" s="516"/>
      <c r="F34" s="1650"/>
      <c r="G34" s="261"/>
    </row>
    <row r="35" spans="1:7" hidden="1" outlineLevel="1">
      <c r="A35" s="514"/>
      <c r="B35" s="515"/>
      <c r="C35" s="515"/>
      <c r="D35" s="515"/>
      <c r="E35" s="516"/>
      <c r="F35" s="1650"/>
      <c r="G35" s="261"/>
    </row>
    <row r="36" spans="1:7" hidden="1" outlineLevel="1">
      <c r="A36" s="514"/>
      <c r="B36" s="515"/>
      <c r="C36" s="515"/>
      <c r="D36" s="515"/>
      <c r="E36" s="516"/>
      <c r="F36" s="1650"/>
      <c r="G36" s="261"/>
    </row>
    <row r="37" spans="1:7" hidden="1" outlineLevel="1">
      <c r="A37" s="514"/>
      <c r="B37" s="515"/>
      <c r="C37" s="515"/>
      <c r="D37" s="515"/>
      <c r="E37" s="516"/>
      <c r="F37" s="1650"/>
      <c r="G37" s="261"/>
    </row>
    <row r="38" spans="1:7" hidden="1" outlineLevel="1">
      <c r="A38" s="514"/>
      <c r="B38" s="515"/>
      <c r="C38" s="515"/>
      <c r="D38" s="515"/>
      <c r="E38" s="516"/>
      <c r="F38" s="1650"/>
      <c r="G38" s="261"/>
    </row>
    <row r="39" spans="1:7" hidden="1" outlineLevel="1">
      <c r="A39" s="514"/>
      <c r="B39" s="515"/>
      <c r="C39" s="515"/>
      <c r="D39" s="515"/>
      <c r="E39" s="516"/>
      <c r="F39" s="1650"/>
      <c r="G39" s="261"/>
    </row>
    <row r="40" spans="1:7" hidden="1" outlineLevel="1">
      <c r="A40" s="514"/>
      <c r="B40" s="515"/>
      <c r="C40" s="515"/>
      <c r="D40" s="515"/>
      <c r="E40" s="516"/>
      <c r="F40" s="1650"/>
      <c r="G40" s="261"/>
    </row>
    <row r="41" spans="1:7" hidden="1" outlineLevel="1">
      <c r="A41" s="514"/>
      <c r="B41" s="515"/>
      <c r="C41" s="515"/>
      <c r="D41" s="515"/>
      <c r="E41" s="516"/>
      <c r="F41" s="1650"/>
      <c r="G41" s="261"/>
    </row>
    <row r="42" spans="1:7" ht="15.75" hidden="1" outlineLevel="1" thickBot="1">
      <c r="A42" s="517"/>
      <c r="B42" s="518"/>
      <c r="C42" s="518"/>
      <c r="D42" s="518"/>
      <c r="E42" s="519"/>
      <c r="F42" s="1651"/>
      <c r="G42" s="261"/>
    </row>
    <row r="43" spans="1:7" collapsed="1">
      <c r="A43" s="1168" t="s">
        <v>878</v>
      </c>
      <c r="B43" s="1169"/>
      <c r="C43" s="1169"/>
      <c r="D43" s="1169"/>
      <c r="E43" s="1169"/>
      <c r="F43" s="1649" t="s">
        <v>891</v>
      </c>
      <c r="G43" s="261"/>
    </row>
    <row r="44" spans="1:7" ht="15.75" thickBot="1">
      <c r="A44" s="520"/>
      <c r="B44" s="521"/>
      <c r="C44" s="521"/>
      <c r="D44" s="521"/>
      <c r="E44" s="522"/>
      <c r="F44" s="1650"/>
      <c r="G44" s="261"/>
    </row>
    <row r="45" spans="1:7" hidden="1" outlineLevel="1">
      <c r="A45" s="511"/>
      <c r="B45" s="512"/>
      <c r="C45" s="512"/>
      <c r="D45" s="512"/>
      <c r="E45" s="513"/>
      <c r="F45" s="1650" t="s">
        <v>891</v>
      </c>
      <c r="G45" s="261"/>
    </row>
    <row r="46" spans="1:7" hidden="1" outlineLevel="1">
      <c r="A46" s="514"/>
      <c r="B46" s="515"/>
      <c r="C46" s="515"/>
      <c r="D46" s="515"/>
      <c r="E46" s="516"/>
      <c r="F46" s="1650"/>
      <c r="G46" s="261"/>
    </row>
    <row r="47" spans="1:7" hidden="1" outlineLevel="1">
      <c r="A47" s="514"/>
      <c r="B47" s="515"/>
      <c r="C47" s="515"/>
      <c r="D47" s="515"/>
      <c r="E47" s="516"/>
      <c r="F47" s="1650"/>
      <c r="G47" s="261"/>
    </row>
    <row r="48" spans="1:7" hidden="1" outlineLevel="1">
      <c r="A48" s="514"/>
      <c r="B48" s="515"/>
      <c r="C48" s="515"/>
      <c r="D48" s="515"/>
      <c r="E48" s="516"/>
      <c r="F48" s="1650"/>
      <c r="G48" s="261"/>
    </row>
    <row r="49" spans="1:7" hidden="1" outlineLevel="1">
      <c r="A49" s="514"/>
      <c r="B49" s="515"/>
      <c r="C49" s="515"/>
      <c r="D49" s="515"/>
      <c r="E49" s="516"/>
      <c r="F49" s="1650"/>
      <c r="G49" s="261"/>
    </row>
    <row r="50" spans="1:7" hidden="1" outlineLevel="1">
      <c r="A50" s="514"/>
      <c r="B50" s="515"/>
      <c r="C50" s="515"/>
      <c r="D50" s="515"/>
      <c r="E50" s="516"/>
      <c r="F50" s="1650"/>
      <c r="G50" s="261"/>
    </row>
    <row r="51" spans="1:7" hidden="1" outlineLevel="1">
      <c r="A51" s="514"/>
      <c r="B51" s="515"/>
      <c r="C51" s="515"/>
      <c r="D51" s="515"/>
      <c r="E51" s="516"/>
      <c r="F51" s="1650"/>
      <c r="G51" s="261"/>
    </row>
    <row r="52" spans="1:7" hidden="1" outlineLevel="1">
      <c r="A52" s="514"/>
      <c r="B52" s="515"/>
      <c r="C52" s="515"/>
      <c r="D52" s="515"/>
      <c r="E52" s="516"/>
      <c r="F52" s="1650"/>
      <c r="G52" s="261"/>
    </row>
    <row r="53" spans="1:7" hidden="1" outlineLevel="1">
      <c r="A53" s="514"/>
      <c r="B53" s="515"/>
      <c r="C53" s="515"/>
      <c r="D53" s="515"/>
      <c r="E53" s="516"/>
      <c r="F53" s="1650"/>
      <c r="G53" s="261"/>
    </row>
    <row r="54" spans="1:7" ht="15.75" hidden="1" outlineLevel="1" thickBot="1">
      <c r="A54" s="517"/>
      <c r="B54" s="518"/>
      <c r="C54" s="518"/>
      <c r="D54" s="518"/>
      <c r="E54" s="519"/>
      <c r="F54" s="1651"/>
      <c r="G54" s="261"/>
    </row>
    <row r="55" spans="1:7" collapsed="1">
      <c r="A55" s="1168" t="s">
        <v>879</v>
      </c>
      <c r="B55" s="1169"/>
      <c r="C55" s="1169"/>
      <c r="D55" s="1169"/>
      <c r="E55" s="1169"/>
      <c r="F55" s="1649" t="s">
        <v>892</v>
      </c>
      <c r="G55" s="261"/>
    </row>
    <row r="56" spans="1:7" ht="15.75" thickBot="1">
      <c r="A56" s="520"/>
      <c r="B56" s="521"/>
      <c r="C56" s="521"/>
      <c r="D56" s="521"/>
      <c r="E56" s="522"/>
      <c r="F56" s="1650"/>
      <c r="G56" s="261"/>
    </row>
    <row r="57" spans="1:7" hidden="1" outlineLevel="1">
      <c r="A57" s="511"/>
      <c r="B57" s="512"/>
      <c r="C57" s="512"/>
      <c r="D57" s="512"/>
      <c r="E57" s="513"/>
      <c r="F57" s="1650" t="s">
        <v>892</v>
      </c>
      <c r="G57" s="261"/>
    </row>
    <row r="58" spans="1:7" hidden="1" outlineLevel="1">
      <c r="A58" s="514"/>
      <c r="B58" s="515"/>
      <c r="C58" s="515"/>
      <c r="D58" s="515"/>
      <c r="E58" s="516"/>
      <c r="F58" s="1650"/>
      <c r="G58" s="261"/>
    </row>
    <row r="59" spans="1:7" hidden="1" outlineLevel="1">
      <c r="A59" s="514"/>
      <c r="B59" s="515"/>
      <c r="C59" s="515"/>
      <c r="D59" s="515"/>
      <c r="E59" s="516"/>
      <c r="F59" s="1650"/>
      <c r="G59" s="261"/>
    </row>
    <row r="60" spans="1:7" hidden="1" outlineLevel="1">
      <c r="A60" s="514"/>
      <c r="B60" s="515"/>
      <c r="C60" s="515"/>
      <c r="D60" s="515"/>
      <c r="E60" s="516"/>
      <c r="F60" s="1650"/>
      <c r="G60" s="261"/>
    </row>
    <row r="61" spans="1:7" hidden="1" outlineLevel="1">
      <c r="A61" s="514"/>
      <c r="B61" s="515"/>
      <c r="C61" s="515"/>
      <c r="D61" s="515"/>
      <c r="E61" s="516"/>
      <c r="F61" s="1650"/>
      <c r="G61" s="261"/>
    </row>
    <row r="62" spans="1:7" hidden="1" outlineLevel="1">
      <c r="A62" s="514"/>
      <c r="B62" s="515"/>
      <c r="C62" s="515"/>
      <c r="D62" s="515"/>
      <c r="E62" s="516"/>
      <c r="F62" s="1650"/>
      <c r="G62" s="261"/>
    </row>
    <row r="63" spans="1:7" hidden="1" outlineLevel="1">
      <c r="A63" s="514"/>
      <c r="B63" s="515"/>
      <c r="C63" s="515"/>
      <c r="D63" s="515"/>
      <c r="E63" s="516"/>
      <c r="F63" s="1650"/>
      <c r="G63" s="261"/>
    </row>
    <row r="64" spans="1:7" hidden="1" outlineLevel="1">
      <c r="A64" s="514"/>
      <c r="B64" s="515"/>
      <c r="C64" s="515"/>
      <c r="D64" s="515"/>
      <c r="E64" s="516"/>
      <c r="F64" s="1650"/>
      <c r="G64" s="261"/>
    </row>
    <row r="65" spans="1:7" hidden="1" outlineLevel="1">
      <c r="A65" s="514"/>
      <c r="B65" s="515"/>
      <c r="C65" s="515"/>
      <c r="D65" s="515"/>
      <c r="E65" s="516"/>
      <c r="F65" s="1650"/>
      <c r="G65" s="261"/>
    </row>
    <row r="66" spans="1:7" ht="15.75" hidden="1" outlineLevel="1" thickBot="1">
      <c r="A66" s="517"/>
      <c r="B66" s="518"/>
      <c r="C66" s="518"/>
      <c r="D66" s="518"/>
      <c r="E66" s="519"/>
      <c r="F66" s="1654"/>
      <c r="G66" s="261"/>
    </row>
    <row r="67" spans="1:7" ht="48.75" customHeight="1" collapsed="1">
      <c r="A67" s="1002" t="s">
        <v>884</v>
      </c>
      <c r="B67" s="1003"/>
      <c r="C67" s="1003"/>
      <c r="D67" s="1003"/>
      <c r="E67" s="1003"/>
      <c r="F67" s="595" t="s">
        <v>893</v>
      </c>
      <c r="G67" s="261"/>
    </row>
    <row r="68" spans="1:7">
      <c r="A68" s="1149" t="s">
        <v>880</v>
      </c>
      <c r="B68" s="1138"/>
      <c r="C68" s="1138"/>
      <c r="D68" s="1138"/>
      <c r="E68" s="1138"/>
      <c r="F68" s="1655" t="s">
        <v>894</v>
      </c>
      <c r="G68" s="261"/>
    </row>
    <row r="69" spans="1:7">
      <c r="A69" s="511"/>
      <c r="B69" s="512"/>
      <c r="C69" s="512"/>
      <c r="D69" s="512"/>
      <c r="E69" s="513"/>
      <c r="F69" s="1655"/>
      <c r="G69" s="261"/>
    </row>
    <row r="70" spans="1:7">
      <c r="A70" s="514"/>
      <c r="B70" s="515"/>
      <c r="C70" s="515"/>
      <c r="D70" s="515"/>
      <c r="E70" s="516"/>
      <c r="F70" s="1655"/>
      <c r="G70" s="261"/>
    </row>
    <row r="71" spans="1:7">
      <c r="A71" s="514"/>
      <c r="B71" s="515"/>
      <c r="C71" s="515"/>
      <c r="D71" s="515"/>
      <c r="E71" s="516"/>
      <c r="F71" s="1655"/>
      <c r="G71" s="261"/>
    </row>
    <row r="72" spans="1:7">
      <c r="A72" s="514"/>
      <c r="B72" s="515"/>
      <c r="C72" s="515"/>
      <c r="D72" s="515"/>
      <c r="E72" s="516"/>
      <c r="F72" s="1655"/>
      <c r="G72" s="261"/>
    </row>
    <row r="73" spans="1:7">
      <c r="A73" s="514"/>
      <c r="B73" s="515"/>
      <c r="C73" s="515"/>
      <c r="D73" s="515"/>
      <c r="E73" s="516"/>
      <c r="F73" s="1655"/>
      <c r="G73" s="261"/>
    </row>
    <row r="74" spans="1:7">
      <c r="A74" s="527"/>
      <c r="B74" s="524"/>
      <c r="C74" s="524"/>
      <c r="D74" s="524"/>
      <c r="E74" s="525"/>
      <c r="F74" s="1655"/>
      <c r="G74" s="261"/>
    </row>
    <row r="75" spans="1:7" hidden="1" outlineLevel="2">
      <c r="A75" s="514"/>
      <c r="B75" s="515"/>
      <c r="C75" s="515"/>
      <c r="D75" s="515"/>
      <c r="E75" s="516"/>
      <c r="F75" s="1655" t="s">
        <v>881</v>
      </c>
      <c r="G75" s="261"/>
    </row>
    <row r="76" spans="1:7" hidden="1" outlineLevel="2">
      <c r="A76" s="514"/>
      <c r="B76" s="515"/>
      <c r="C76" s="515"/>
      <c r="D76" s="515"/>
      <c r="E76" s="516"/>
      <c r="F76" s="1655"/>
      <c r="G76" s="261"/>
    </row>
    <row r="77" spans="1:7" hidden="1" outlineLevel="2">
      <c r="A77" s="514"/>
      <c r="B77" s="515"/>
      <c r="C77" s="515"/>
      <c r="D77" s="515"/>
      <c r="E77" s="516"/>
      <c r="F77" s="1655"/>
      <c r="G77" s="261"/>
    </row>
    <row r="78" spans="1:7" hidden="1" outlineLevel="2">
      <c r="A78" s="514"/>
      <c r="B78" s="515"/>
      <c r="C78" s="515"/>
      <c r="D78" s="515"/>
      <c r="E78" s="516"/>
      <c r="F78" s="1655"/>
      <c r="G78" s="261"/>
    </row>
    <row r="79" spans="1:7" hidden="1" outlineLevel="2">
      <c r="A79" s="514"/>
      <c r="B79" s="515"/>
      <c r="C79" s="515"/>
      <c r="D79" s="515"/>
      <c r="E79" s="516"/>
      <c r="F79" s="1655"/>
      <c r="G79" s="261"/>
    </row>
    <row r="80" spans="1:7" hidden="1" outlineLevel="2">
      <c r="A80" s="514"/>
      <c r="B80" s="515"/>
      <c r="C80" s="515"/>
      <c r="D80" s="515"/>
      <c r="E80" s="516"/>
      <c r="F80" s="1655"/>
      <c r="G80" s="261"/>
    </row>
    <row r="81" spans="1:7" hidden="1" outlineLevel="2">
      <c r="A81" s="514"/>
      <c r="B81" s="515"/>
      <c r="C81" s="515"/>
      <c r="D81" s="515"/>
      <c r="E81" s="516"/>
      <c r="F81" s="1655"/>
      <c r="G81" s="261"/>
    </row>
    <row r="82" spans="1:7" hidden="1" outlineLevel="2">
      <c r="A82" s="514"/>
      <c r="B82" s="515"/>
      <c r="C82" s="515"/>
      <c r="D82" s="515"/>
      <c r="E82" s="516"/>
      <c r="F82" s="1655"/>
      <c r="G82" s="261"/>
    </row>
    <row r="83" spans="1:7" hidden="1" outlineLevel="2">
      <c r="A83" s="527"/>
      <c r="B83" s="524"/>
      <c r="C83" s="524"/>
      <c r="D83" s="524"/>
      <c r="E83" s="525"/>
      <c r="F83" s="1655"/>
      <c r="G83" s="261"/>
    </row>
    <row r="84" spans="1:7" collapsed="1">
      <c r="A84" s="1661" t="s">
        <v>882</v>
      </c>
      <c r="B84" s="1662"/>
      <c r="C84" s="1662"/>
      <c r="D84" s="1662"/>
      <c r="E84" s="1662"/>
      <c r="F84" s="1650" t="s">
        <v>895</v>
      </c>
      <c r="G84" s="261"/>
    </row>
    <row r="85" spans="1:7">
      <c r="A85" s="1659"/>
      <c r="B85" s="1419"/>
      <c r="C85" s="1419"/>
      <c r="D85" s="1419"/>
      <c r="E85" s="1660"/>
      <c r="F85" s="1655"/>
      <c r="G85" s="261"/>
    </row>
    <row r="86" spans="1:7">
      <c r="A86" s="1150"/>
      <c r="B86" s="1151"/>
      <c r="C86" s="1151"/>
      <c r="D86" s="1151"/>
      <c r="E86" s="1152"/>
      <c r="F86" s="1655"/>
      <c r="G86" s="261"/>
    </row>
    <row r="87" spans="1:7">
      <c r="A87" s="1150"/>
      <c r="B87" s="1151"/>
      <c r="C87" s="1151"/>
      <c r="D87" s="1151"/>
      <c r="E87" s="1152"/>
      <c r="F87" s="1655"/>
      <c r="G87" s="261"/>
    </row>
    <row r="88" spans="1:7">
      <c r="A88" s="1150"/>
      <c r="B88" s="1151"/>
      <c r="C88" s="1151"/>
      <c r="D88" s="1151"/>
      <c r="E88" s="1152"/>
      <c r="F88" s="1655"/>
      <c r="G88" s="261"/>
    </row>
    <row r="89" spans="1:7">
      <c r="A89" s="1150"/>
      <c r="B89" s="1151"/>
      <c r="C89" s="1151"/>
      <c r="D89" s="1151"/>
      <c r="E89" s="1152"/>
      <c r="F89" s="1655"/>
      <c r="G89" s="261"/>
    </row>
    <row r="90" spans="1:7">
      <c r="A90" s="1150"/>
      <c r="B90" s="1151"/>
      <c r="C90" s="1151"/>
      <c r="D90" s="1151"/>
      <c r="E90" s="1152"/>
      <c r="F90" s="1655"/>
      <c r="G90" s="261"/>
    </row>
    <row r="91" spans="1:7" hidden="1" outlineLevel="1">
      <c r="A91" s="1659"/>
      <c r="B91" s="1419"/>
      <c r="C91" s="1419"/>
      <c r="D91" s="1419"/>
      <c r="E91" s="1660"/>
      <c r="F91" s="1655" t="s">
        <v>895</v>
      </c>
      <c r="G91" s="261"/>
    </row>
    <row r="92" spans="1:7" hidden="1" outlineLevel="1">
      <c r="A92" s="1150"/>
      <c r="B92" s="1151"/>
      <c r="C92" s="1151"/>
      <c r="D92" s="1151"/>
      <c r="E92" s="1152"/>
      <c r="F92" s="1655"/>
      <c r="G92" s="261"/>
    </row>
    <row r="93" spans="1:7" hidden="1" outlineLevel="1">
      <c r="A93" s="1150"/>
      <c r="B93" s="1151"/>
      <c r="C93" s="1151"/>
      <c r="D93" s="1151"/>
      <c r="E93" s="1152"/>
      <c r="F93" s="1655"/>
      <c r="G93" s="261"/>
    </row>
    <row r="94" spans="1:7" hidden="1" outlineLevel="1">
      <c r="A94" s="1150"/>
      <c r="B94" s="1151"/>
      <c r="C94" s="1151"/>
      <c r="D94" s="1151"/>
      <c r="E94" s="1152"/>
      <c r="F94" s="1655"/>
      <c r="G94" s="261"/>
    </row>
    <row r="95" spans="1:7" hidden="1" outlineLevel="1">
      <c r="A95" s="1150"/>
      <c r="B95" s="1151"/>
      <c r="C95" s="1151"/>
      <c r="D95" s="1151"/>
      <c r="E95" s="1152"/>
      <c r="F95" s="1655"/>
      <c r="G95" s="261"/>
    </row>
    <row r="96" spans="1:7" hidden="1" outlineLevel="1">
      <c r="A96" s="1150"/>
      <c r="B96" s="1151"/>
      <c r="C96" s="1151"/>
      <c r="D96" s="1151"/>
      <c r="E96" s="1152"/>
      <c r="F96" s="1655"/>
      <c r="G96" s="261"/>
    </row>
    <row r="97" spans="1:7" hidden="1" outlineLevel="1">
      <c r="A97" s="1150"/>
      <c r="B97" s="1151"/>
      <c r="C97" s="1151"/>
      <c r="D97" s="1151"/>
      <c r="E97" s="1152"/>
      <c r="F97" s="1655"/>
      <c r="G97" s="261"/>
    </row>
    <row r="98" spans="1:7" hidden="1" outlineLevel="1">
      <c r="A98" s="1150"/>
      <c r="B98" s="1151"/>
      <c r="C98" s="1151"/>
      <c r="D98" s="1151"/>
      <c r="E98" s="1152"/>
      <c r="F98" s="1655"/>
      <c r="G98" s="261"/>
    </row>
    <row r="99" spans="1:7" hidden="1" outlineLevel="1">
      <c r="A99" s="1656"/>
      <c r="B99" s="1657"/>
      <c r="C99" s="1657"/>
      <c r="D99" s="1657"/>
      <c r="E99" s="1658"/>
      <c r="F99" s="1655"/>
      <c r="G99" s="261"/>
    </row>
    <row r="100" spans="1:7" collapsed="1">
      <c r="A100" s="1149" t="s">
        <v>883</v>
      </c>
      <c r="B100" s="1138"/>
      <c r="C100" s="1138"/>
      <c r="D100" s="1138"/>
      <c r="E100" s="1138"/>
      <c r="F100" s="1650" t="s">
        <v>896</v>
      </c>
      <c r="G100" s="261"/>
    </row>
    <row r="101" spans="1:7">
      <c r="A101" s="511"/>
      <c r="B101" s="512"/>
      <c r="C101" s="512"/>
      <c r="D101" s="512"/>
      <c r="E101" s="513"/>
      <c r="F101" s="1655"/>
      <c r="G101" s="261"/>
    </row>
    <row r="102" spans="1:7">
      <c r="A102" s="514"/>
      <c r="B102" s="515"/>
      <c r="C102" s="515"/>
      <c r="D102" s="515"/>
      <c r="E102" s="516"/>
      <c r="F102" s="1655"/>
      <c r="G102" s="261"/>
    </row>
    <row r="103" spans="1:7">
      <c r="A103" s="514"/>
      <c r="B103" s="515"/>
      <c r="C103" s="515"/>
      <c r="D103" s="515"/>
      <c r="E103" s="516"/>
      <c r="F103" s="1655"/>
      <c r="G103" s="261"/>
    </row>
    <row r="104" spans="1:7">
      <c r="A104" s="514"/>
      <c r="B104" s="515"/>
      <c r="C104" s="515"/>
      <c r="D104" s="515"/>
      <c r="E104" s="516"/>
      <c r="F104" s="1655"/>
      <c r="G104" s="261"/>
    </row>
    <row r="105" spans="1:7">
      <c r="A105" s="514"/>
      <c r="B105" s="515"/>
      <c r="C105" s="515"/>
      <c r="D105" s="515"/>
      <c r="E105" s="516"/>
      <c r="F105" s="1655"/>
      <c r="G105" s="261"/>
    </row>
    <row r="106" spans="1:7" hidden="1" outlineLevel="1">
      <c r="A106" s="514"/>
      <c r="B106" s="515"/>
      <c r="C106" s="515"/>
      <c r="D106" s="515"/>
      <c r="E106" s="516"/>
      <c r="F106" s="1655" t="s">
        <v>896</v>
      </c>
      <c r="G106" s="261"/>
    </row>
    <row r="107" spans="1:7" hidden="1" outlineLevel="1">
      <c r="A107" s="514"/>
      <c r="B107" s="515"/>
      <c r="C107" s="515"/>
      <c r="D107" s="515"/>
      <c r="E107" s="516"/>
      <c r="F107" s="1655"/>
      <c r="G107" s="261"/>
    </row>
    <row r="108" spans="1:7" hidden="1" outlineLevel="1">
      <c r="A108" s="514"/>
      <c r="B108" s="515"/>
      <c r="C108" s="515"/>
      <c r="D108" s="515"/>
      <c r="E108" s="516"/>
      <c r="F108" s="1655"/>
      <c r="G108" s="261"/>
    </row>
    <row r="109" spans="1:7" hidden="1" outlineLevel="1">
      <c r="A109" s="514"/>
      <c r="B109" s="515"/>
      <c r="C109" s="515"/>
      <c r="D109" s="515"/>
      <c r="E109" s="516"/>
      <c r="F109" s="1655"/>
      <c r="G109" s="261"/>
    </row>
    <row r="110" spans="1:7" hidden="1" outlineLevel="1">
      <c r="A110" s="514"/>
      <c r="B110" s="515"/>
      <c r="C110" s="515"/>
      <c r="D110" s="515"/>
      <c r="E110" s="516"/>
      <c r="F110" s="1655"/>
      <c r="G110" s="261"/>
    </row>
    <row r="111" spans="1:7" hidden="1" outlineLevel="1">
      <c r="A111" s="514"/>
      <c r="B111" s="515"/>
      <c r="C111" s="515"/>
      <c r="D111" s="515"/>
      <c r="E111" s="516"/>
      <c r="F111" s="1655"/>
      <c r="G111" s="261"/>
    </row>
    <row r="112" spans="1:7" hidden="1" outlineLevel="1">
      <c r="A112" s="514"/>
      <c r="B112" s="515"/>
      <c r="C112" s="515"/>
      <c r="D112" s="515"/>
      <c r="E112" s="516"/>
      <c r="F112" s="1655"/>
      <c r="G112" s="261"/>
    </row>
    <row r="113" spans="1:7" hidden="1" outlineLevel="1">
      <c r="A113" s="514"/>
      <c r="B113" s="515"/>
      <c r="C113" s="515"/>
      <c r="D113" s="515"/>
      <c r="E113" s="516"/>
      <c r="F113" s="1655"/>
      <c r="G113" s="261"/>
    </row>
    <row r="114" spans="1:7" hidden="1" outlineLevel="1">
      <c r="A114" s="514"/>
      <c r="B114" s="515"/>
      <c r="C114" s="515"/>
      <c r="D114" s="515"/>
      <c r="E114" s="516"/>
      <c r="F114" s="1655"/>
      <c r="G114" s="261"/>
    </row>
    <row r="115" spans="1:7" hidden="1" outlineLevel="1">
      <c r="A115" s="514"/>
      <c r="B115" s="515"/>
      <c r="C115" s="515"/>
      <c r="D115" s="515"/>
      <c r="E115" s="516"/>
      <c r="F115" s="1655"/>
      <c r="G115" s="261"/>
    </row>
    <row r="116" spans="1:7" hidden="1" outlineLevel="1">
      <c r="A116" s="527"/>
      <c r="B116" s="524"/>
      <c r="C116" s="524"/>
      <c r="D116" s="524"/>
      <c r="E116" s="525"/>
      <c r="F116" s="1655"/>
      <c r="G116" s="261"/>
    </row>
    <row r="117" spans="1:7" collapsed="1">
      <c r="A117" s="1149" t="s">
        <v>885</v>
      </c>
      <c r="B117" s="1138"/>
      <c r="C117" s="1138"/>
      <c r="D117" s="1138"/>
      <c r="E117" s="1138"/>
      <c r="F117" s="1650" t="s">
        <v>897</v>
      </c>
      <c r="G117" s="261"/>
    </row>
    <row r="118" spans="1:7">
      <c r="A118" s="1149" t="s">
        <v>844</v>
      </c>
      <c r="B118" s="1138"/>
      <c r="C118" s="1138" t="s">
        <v>965</v>
      </c>
      <c r="D118" s="1138"/>
      <c r="E118" s="1138"/>
      <c r="F118" s="1650"/>
      <c r="G118" s="261"/>
    </row>
    <row r="119" spans="1:7">
      <c r="A119" s="1149"/>
      <c r="B119" s="1138"/>
      <c r="C119" s="1138"/>
      <c r="D119" s="1138"/>
      <c r="E119" s="1138"/>
      <c r="F119" s="1650"/>
      <c r="G119" s="261"/>
    </row>
    <row r="120" spans="1:7">
      <c r="A120" s="1149"/>
      <c r="B120" s="1138"/>
      <c r="C120" s="1138"/>
      <c r="D120" s="1138"/>
      <c r="E120" s="1138"/>
      <c r="F120" s="1650"/>
      <c r="G120" s="261"/>
    </row>
    <row r="121" spans="1:7">
      <c r="A121" s="1149"/>
      <c r="B121" s="1138"/>
      <c r="C121" s="1138"/>
      <c r="D121" s="1138"/>
      <c r="E121" s="1138"/>
      <c r="F121" s="1650"/>
      <c r="G121" s="261"/>
    </row>
    <row r="122" spans="1:7">
      <c r="A122" s="1149"/>
      <c r="B122" s="1138"/>
      <c r="C122" s="1138"/>
      <c r="D122" s="1138"/>
      <c r="E122" s="1138"/>
      <c r="F122" s="1650"/>
      <c r="G122" s="261"/>
    </row>
    <row r="123" spans="1:7" hidden="1" outlineLevel="1">
      <c r="A123" s="1149"/>
      <c r="B123" s="1138"/>
      <c r="C123" s="1138"/>
      <c r="D123" s="1138"/>
      <c r="E123" s="1138"/>
      <c r="F123" s="1650" t="s">
        <v>897</v>
      </c>
      <c r="G123" s="261"/>
    </row>
    <row r="124" spans="1:7" hidden="1" outlineLevel="2">
      <c r="A124" s="1149"/>
      <c r="B124" s="1138"/>
      <c r="C124" s="1138"/>
      <c r="D124" s="1138"/>
      <c r="E124" s="1138"/>
      <c r="F124" s="1650"/>
      <c r="G124" s="261"/>
    </row>
    <row r="125" spans="1:7" hidden="1" outlineLevel="2">
      <c r="A125" s="1149"/>
      <c r="B125" s="1138"/>
      <c r="C125" s="1138"/>
      <c r="D125" s="1138"/>
      <c r="E125" s="1138"/>
      <c r="F125" s="1650"/>
      <c r="G125" s="261"/>
    </row>
    <row r="126" spans="1:7" hidden="1" outlineLevel="2">
      <c r="A126" s="1149"/>
      <c r="B126" s="1138"/>
      <c r="C126" s="1138"/>
      <c r="D126" s="1138"/>
      <c r="E126" s="1138"/>
      <c r="F126" s="1650"/>
      <c r="G126" s="261"/>
    </row>
    <row r="127" spans="1:7" hidden="1" outlineLevel="2">
      <c r="A127" s="1149"/>
      <c r="B127" s="1138"/>
      <c r="C127" s="1138"/>
      <c r="D127" s="1138"/>
      <c r="E127" s="1138"/>
      <c r="F127" s="1650"/>
      <c r="G127" s="261"/>
    </row>
    <row r="128" spans="1:7" hidden="1" outlineLevel="2">
      <c r="A128" s="1149"/>
      <c r="B128" s="1138"/>
      <c r="C128" s="1138"/>
      <c r="D128" s="1138"/>
      <c r="E128" s="1138"/>
      <c r="F128" s="1650"/>
      <c r="G128" s="261"/>
    </row>
    <row r="129" spans="1:7" hidden="1" outlineLevel="2">
      <c r="A129" s="1149"/>
      <c r="B129" s="1138"/>
      <c r="C129" s="1138"/>
      <c r="D129" s="1138"/>
      <c r="E129" s="1138"/>
      <c r="F129" s="1650"/>
      <c r="G129" s="261"/>
    </row>
    <row r="130" spans="1:7" hidden="1" outlineLevel="2">
      <c r="A130" s="1149"/>
      <c r="B130" s="1138"/>
      <c r="C130" s="1138"/>
      <c r="D130" s="1138"/>
      <c r="E130" s="1138"/>
      <c r="F130" s="1650"/>
      <c r="G130" s="261"/>
    </row>
    <row r="131" spans="1:7" hidden="1" outlineLevel="2">
      <c r="A131" s="1149"/>
      <c r="B131" s="1138"/>
      <c r="C131" s="1138"/>
      <c r="D131" s="1138"/>
      <c r="E131" s="1138"/>
      <c r="F131" s="1650"/>
      <c r="G131" s="261"/>
    </row>
    <row r="132" spans="1:7" hidden="1" outlineLevel="2">
      <c r="A132" s="1149"/>
      <c r="B132" s="1138"/>
      <c r="C132" s="1138"/>
      <c r="D132" s="1138"/>
      <c r="E132" s="1138"/>
      <c r="F132" s="1650"/>
      <c r="G132" s="261"/>
    </row>
    <row r="133" spans="1:7" hidden="1" outlineLevel="2">
      <c r="A133" s="1149"/>
      <c r="B133" s="1138"/>
      <c r="C133" s="1138"/>
      <c r="D133" s="1138"/>
      <c r="E133" s="1138"/>
      <c r="F133" s="1650"/>
      <c r="G133" s="261"/>
    </row>
    <row r="134" spans="1:7" collapsed="1">
      <c r="A134" s="1167" t="s">
        <v>77</v>
      </c>
      <c r="B134" s="1143"/>
      <c r="C134" s="1143"/>
      <c r="D134" s="1143"/>
      <c r="E134" s="1143"/>
      <c r="F134" s="1650" t="s">
        <v>898</v>
      </c>
      <c r="G134" s="261"/>
    </row>
    <row r="135" spans="1:7">
      <c r="A135" s="511"/>
      <c r="B135" s="512"/>
      <c r="C135" s="512"/>
      <c r="D135" s="512"/>
      <c r="E135" s="513"/>
      <c r="F135" s="1650"/>
      <c r="G135" s="261"/>
    </row>
    <row r="136" spans="1:7">
      <c r="A136" s="514"/>
      <c r="B136" s="515"/>
      <c r="C136" s="515"/>
      <c r="D136" s="515"/>
      <c r="E136" s="516"/>
      <c r="F136" s="1650"/>
      <c r="G136" s="261"/>
    </row>
    <row r="137" spans="1:7">
      <c r="A137" s="514"/>
      <c r="B137" s="515"/>
      <c r="C137" s="515"/>
      <c r="D137" s="515"/>
      <c r="E137" s="516"/>
      <c r="F137" s="1650"/>
      <c r="G137" s="261"/>
    </row>
    <row r="138" spans="1:7">
      <c r="A138" s="514"/>
      <c r="B138" s="515"/>
      <c r="C138" s="515"/>
      <c r="D138" s="515"/>
      <c r="E138" s="516"/>
      <c r="F138" s="1650"/>
      <c r="G138" s="261"/>
    </row>
    <row r="139" spans="1:7" ht="15.75" thickBot="1">
      <c r="A139" s="517"/>
      <c r="B139" s="518"/>
      <c r="C139" s="518"/>
      <c r="D139" s="518"/>
      <c r="E139" s="519"/>
      <c r="F139" s="1651"/>
      <c r="G139" s="261"/>
    </row>
    <row r="140" spans="1:7" hidden="1" outlineLevel="1">
      <c r="A140" s="514"/>
      <c r="B140" s="515"/>
      <c r="C140" s="515"/>
      <c r="D140" s="515"/>
      <c r="E140" s="516"/>
      <c r="F140" s="1663" t="s">
        <v>898</v>
      </c>
      <c r="G140" s="261"/>
    </row>
    <row r="141" spans="1:7" hidden="1" outlineLevel="1">
      <c r="A141" s="514"/>
      <c r="B141" s="515"/>
      <c r="C141" s="515"/>
      <c r="D141" s="515"/>
      <c r="E141" s="516"/>
      <c r="F141" s="1655"/>
      <c r="G141" s="261"/>
    </row>
    <row r="142" spans="1:7" hidden="1" outlineLevel="1">
      <c r="A142" s="514"/>
      <c r="B142" s="515"/>
      <c r="C142" s="515"/>
      <c r="D142" s="515"/>
      <c r="E142" s="516"/>
      <c r="F142" s="1655"/>
      <c r="G142" s="261"/>
    </row>
    <row r="143" spans="1:7" hidden="1" outlineLevel="1">
      <c r="A143" s="514"/>
      <c r="B143" s="515"/>
      <c r="C143" s="515"/>
      <c r="D143" s="515"/>
      <c r="E143" s="516"/>
      <c r="F143" s="1655"/>
      <c r="G143" s="261"/>
    </row>
    <row r="144" spans="1:7" hidden="1" outlineLevel="1">
      <c r="A144" s="514"/>
      <c r="B144" s="515"/>
      <c r="C144" s="515"/>
      <c r="D144" s="515"/>
      <c r="E144" s="516"/>
      <c r="F144" s="1655"/>
      <c r="G144" s="261"/>
    </row>
    <row r="145" spans="1:7" hidden="1" outlineLevel="1">
      <c r="A145" s="514"/>
      <c r="B145" s="515"/>
      <c r="C145" s="515"/>
      <c r="D145" s="515"/>
      <c r="E145" s="516"/>
      <c r="F145" s="1655"/>
      <c r="G145" s="261"/>
    </row>
    <row r="146" spans="1:7" hidden="1" outlineLevel="1">
      <c r="A146" s="514"/>
      <c r="B146" s="515"/>
      <c r="C146" s="515"/>
      <c r="D146" s="515"/>
      <c r="E146" s="516"/>
      <c r="F146" s="1655"/>
      <c r="G146" s="261"/>
    </row>
    <row r="147" spans="1:7" hidden="1" outlineLevel="1">
      <c r="A147" s="514"/>
      <c r="B147" s="515"/>
      <c r="C147" s="515"/>
      <c r="D147" s="515"/>
      <c r="E147" s="516"/>
      <c r="F147" s="1655"/>
      <c r="G147" s="261"/>
    </row>
    <row r="148" spans="1:7" hidden="1" outlineLevel="1">
      <c r="A148" s="514"/>
      <c r="B148" s="515"/>
      <c r="C148" s="515"/>
      <c r="D148" s="515"/>
      <c r="E148" s="516"/>
      <c r="F148" s="1655"/>
      <c r="G148" s="261"/>
    </row>
    <row r="149" spans="1:7" ht="15.75" hidden="1" outlineLevel="1" thickBot="1">
      <c r="A149" s="514"/>
      <c r="B149" s="515"/>
      <c r="C149" s="515"/>
      <c r="D149" s="515"/>
      <c r="E149" s="516"/>
      <c r="F149" s="1664"/>
      <c r="G149" s="261"/>
    </row>
    <row r="150" spans="1:7" ht="45" customHeight="1" collapsed="1">
      <c r="A150" s="1678" t="s">
        <v>886</v>
      </c>
      <c r="B150" s="1679"/>
      <c r="C150" s="1679"/>
      <c r="D150" s="1679"/>
      <c r="E150" s="1679"/>
      <c r="F150" s="1665" t="s">
        <v>901</v>
      </c>
      <c r="G150" s="261"/>
    </row>
    <row r="151" spans="1:7">
      <c r="A151" s="1674" t="s">
        <v>899</v>
      </c>
      <c r="B151" s="1675"/>
      <c r="C151" s="1138"/>
      <c r="D151" s="1138"/>
      <c r="E151" s="1138"/>
      <c r="F151" s="1650"/>
      <c r="G151" s="261"/>
    </row>
    <row r="152" spans="1:7">
      <c r="A152" s="1674" t="s">
        <v>67</v>
      </c>
      <c r="B152" s="1675"/>
      <c r="C152" s="1138"/>
      <c r="D152" s="1138"/>
      <c r="E152" s="1138"/>
      <c r="F152" s="1650"/>
      <c r="G152" s="261"/>
    </row>
    <row r="153" spans="1:7">
      <c r="A153" s="1674" t="s">
        <v>68</v>
      </c>
      <c r="B153" s="1675"/>
      <c r="C153" s="1138"/>
      <c r="D153" s="1138"/>
      <c r="E153" s="1138"/>
      <c r="F153" s="1650"/>
      <c r="G153" s="261"/>
    </row>
    <row r="154" spans="1:7">
      <c r="A154" s="1669" t="s">
        <v>69</v>
      </c>
      <c r="B154" s="1670"/>
      <c r="C154" s="1671"/>
      <c r="D154" s="1672"/>
      <c r="E154" s="1673"/>
      <c r="F154" s="1650"/>
      <c r="G154" s="261"/>
    </row>
    <row r="155" spans="1:7">
      <c r="A155" s="1674" t="s">
        <v>77</v>
      </c>
      <c r="B155" s="1675"/>
      <c r="C155" s="1138"/>
      <c r="D155" s="1138"/>
      <c r="E155" s="1138"/>
      <c r="F155" s="1650"/>
      <c r="G155" s="261"/>
    </row>
    <row r="156" spans="1:7">
      <c r="A156" s="1674" t="s">
        <v>900</v>
      </c>
      <c r="B156" s="1675"/>
      <c r="C156" s="1138"/>
      <c r="D156" s="1138"/>
      <c r="E156" s="1138"/>
      <c r="F156" s="1650"/>
      <c r="G156" s="261"/>
    </row>
    <row r="157" spans="1:7" ht="15.75" thickBot="1">
      <c r="A157" s="1674" t="s">
        <v>831</v>
      </c>
      <c r="B157" s="1675"/>
      <c r="C157" s="1138"/>
      <c r="D157" s="1138"/>
      <c r="E157" s="1138"/>
      <c r="F157" s="1650"/>
      <c r="G157" s="261"/>
    </row>
    <row r="158" spans="1:7" hidden="1" outlineLevel="1">
      <c r="A158" s="1674"/>
      <c r="B158" s="1675"/>
      <c r="C158" s="1138"/>
      <c r="D158" s="1138"/>
      <c r="E158" s="1138"/>
      <c r="F158" s="1650" t="s">
        <v>901</v>
      </c>
      <c r="G158" s="261"/>
    </row>
    <row r="159" spans="1:7" hidden="1" outlineLevel="1">
      <c r="A159" s="1674"/>
      <c r="B159" s="1675"/>
      <c r="C159" s="1138"/>
      <c r="D159" s="1138"/>
      <c r="E159" s="1138"/>
      <c r="F159" s="1650"/>
      <c r="G159" s="261"/>
    </row>
    <row r="160" spans="1:7" ht="15.75" hidden="1" outlineLevel="1" thickBot="1">
      <c r="A160" s="1676"/>
      <c r="B160" s="1677"/>
      <c r="C160" s="1143"/>
      <c r="D160" s="1143"/>
      <c r="E160" s="1143"/>
      <c r="F160" s="1651"/>
      <c r="G160" s="261"/>
    </row>
    <row r="161" spans="1:7" ht="30" customHeight="1" collapsed="1">
      <c r="A161" s="1666" t="s">
        <v>902</v>
      </c>
      <c r="B161" s="1667"/>
      <c r="C161" s="1667"/>
      <c r="D161" s="1667"/>
      <c r="E161" s="1668"/>
      <c r="F161" s="1180" t="s">
        <v>910</v>
      </c>
      <c r="G161" s="261"/>
    </row>
    <row r="162" spans="1:7" ht="50.1" customHeight="1">
      <c r="A162" s="1149"/>
      <c r="B162" s="1684" t="s">
        <v>904</v>
      </c>
      <c r="C162" s="1685" t="s">
        <v>906</v>
      </c>
      <c r="D162" s="1685" t="s">
        <v>907</v>
      </c>
      <c r="E162" s="1686"/>
      <c r="F162" s="1181"/>
      <c r="G162" s="261"/>
    </row>
    <row r="163" spans="1:7" ht="38.25">
      <c r="A163" s="1149"/>
      <c r="B163" s="1684"/>
      <c r="C163" s="1685"/>
      <c r="D163" s="300" t="s">
        <v>908</v>
      </c>
      <c r="E163" s="318" t="s">
        <v>909</v>
      </c>
      <c r="F163" s="1181"/>
      <c r="G163" s="261"/>
    </row>
    <row r="164" spans="1:7" ht="25.5">
      <c r="A164" s="193" t="s">
        <v>899</v>
      </c>
      <c r="B164" s="304"/>
      <c r="C164" s="189"/>
      <c r="D164" s="189"/>
      <c r="E164" s="319"/>
      <c r="F164" s="1181"/>
      <c r="G164" s="261"/>
    </row>
    <row r="165" spans="1:7">
      <c r="A165" s="193" t="s">
        <v>67</v>
      </c>
      <c r="B165" s="304"/>
      <c r="C165" s="189"/>
      <c r="D165" s="189"/>
      <c r="E165" s="319"/>
      <c r="F165" s="1181"/>
      <c r="G165" s="261"/>
    </row>
    <row r="166" spans="1:7">
      <c r="A166" s="193" t="s">
        <v>68</v>
      </c>
      <c r="B166" s="304"/>
      <c r="C166" s="189"/>
      <c r="D166" s="189"/>
      <c r="E166" s="319"/>
      <c r="F166" s="1181"/>
      <c r="G166" s="261"/>
    </row>
    <row r="167" spans="1:7">
      <c r="A167" s="193" t="s">
        <v>69</v>
      </c>
      <c r="B167" s="304"/>
      <c r="C167" s="189"/>
      <c r="D167" s="189"/>
      <c r="E167" s="319"/>
      <c r="F167" s="1181"/>
      <c r="G167" s="261"/>
    </row>
    <row r="168" spans="1:7" ht="25.5">
      <c r="A168" s="193" t="s">
        <v>905</v>
      </c>
      <c r="B168" s="304"/>
      <c r="C168" s="189"/>
      <c r="D168" s="189"/>
      <c r="E168" s="319"/>
      <c r="F168" s="1181"/>
      <c r="G168" s="261"/>
    </row>
    <row r="169" spans="1:7" ht="30" customHeight="1">
      <c r="A169" s="193" t="s">
        <v>900</v>
      </c>
      <c r="B169" s="304"/>
      <c r="C169" s="189"/>
      <c r="D169" s="189"/>
      <c r="E169" s="319"/>
      <c r="F169" s="1181"/>
      <c r="G169" s="261"/>
    </row>
    <row r="170" spans="1:7" s="208" customFormat="1" ht="30" customHeight="1">
      <c r="A170" s="193" t="s">
        <v>831</v>
      </c>
      <c r="B170" s="304"/>
      <c r="C170" s="305"/>
      <c r="D170" s="305"/>
      <c r="E170" s="320"/>
      <c r="F170" s="1181"/>
      <c r="G170" s="198"/>
    </row>
    <row r="171" spans="1:7" ht="45" customHeight="1" thickBot="1">
      <c r="A171" s="194" t="s">
        <v>903</v>
      </c>
      <c r="B171" s="195"/>
      <c r="C171" s="306"/>
      <c r="D171" s="306"/>
      <c r="E171" s="321"/>
      <c r="F171" s="1182"/>
      <c r="G171" s="261"/>
    </row>
    <row r="172" spans="1:7" ht="45" customHeight="1">
      <c r="A172" s="1680" t="s">
        <v>911</v>
      </c>
      <c r="B172" s="1681"/>
      <c r="C172" s="1681"/>
      <c r="D172" s="1681"/>
      <c r="E172" s="1681"/>
      <c r="F172" s="1180" t="s">
        <v>912</v>
      </c>
      <c r="G172" s="261"/>
    </row>
    <row r="173" spans="1:7">
      <c r="A173" s="307"/>
      <c r="B173" s="308"/>
      <c r="C173" s="308"/>
      <c r="D173" s="308"/>
      <c r="E173" s="308"/>
      <c r="F173" s="1181"/>
      <c r="G173" s="261"/>
    </row>
    <row r="174" spans="1:7">
      <c r="A174" s="307"/>
      <c r="B174" s="308"/>
      <c r="C174" s="308"/>
      <c r="D174" s="308"/>
      <c r="E174" s="308"/>
      <c r="F174" s="1181"/>
      <c r="G174" s="261"/>
    </row>
    <row r="175" spans="1:7">
      <c r="A175" s="307"/>
      <c r="B175" s="308"/>
      <c r="C175" s="308"/>
      <c r="D175" s="308"/>
      <c r="E175" s="308"/>
      <c r="F175" s="1181"/>
      <c r="G175" s="261"/>
    </row>
    <row r="176" spans="1:7">
      <c r="A176" s="307"/>
      <c r="B176" s="308"/>
      <c r="C176" s="308"/>
      <c r="D176" s="308"/>
      <c r="E176" s="308"/>
      <c r="F176" s="1181"/>
      <c r="G176" s="261"/>
    </row>
    <row r="177" spans="1:7">
      <c r="A177" s="307"/>
      <c r="B177" s="308"/>
      <c r="C177" s="308"/>
      <c r="D177" s="308"/>
      <c r="E177" s="308"/>
      <c r="F177" s="1181"/>
      <c r="G177" s="261"/>
    </row>
    <row r="178" spans="1:7">
      <c r="A178" s="307"/>
      <c r="B178" s="308"/>
      <c r="C178" s="308"/>
      <c r="D178" s="308"/>
      <c r="E178" s="308"/>
      <c r="F178" s="1181"/>
      <c r="G178" s="261"/>
    </row>
    <row r="179" spans="1:7" ht="15.75" thickBot="1">
      <c r="A179" s="309"/>
      <c r="B179" s="310"/>
      <c r="C179" s="310"/>
      <c r="D179" s="310"/>
      <c r="E179" s="310"/>
      <c r="F179" s="1182"/>
      <c r="G179" s="261"/>
    </row>
    <row r="180" spans="1:7" hidden="1" outlineLevel="1">
      <c r="A180" s="307"/>
      <c r="B180" s="308"/>
      <c r="C180" s="308"/>
      <c r="D180" s="308"/>
      <c r="E180" s="308"/>
      <c r="F180" s="1181" t="s">
        <v>912</v>
      </c>
      <c r="G180" s="261"/>
    </row>
    <row r="181" spans="1:7" hidden="1" outlineLevel="1">
      <c r="A181" s="307"/>
      <c r="B181" s="308"/>
      <c r="C181" s="308"/>
      <c r="D181" s="308"/>
      <c r="E181" s="308"/>
      <c r="F181" s="1181"/>
      <c r="G181" s="261"/>
    </row>
    <row r="182" spans="1:7" hidden="1" outlineLevel="1">
      <c r="A182" s="307"/>
      <c r="B182" s="308"/>
      <c r="C182" s="308"/>
      <c r="D182" s="308"/>
      <c r="E182" s="308"/>
      <c r="F182" s="1181"/>
      <c r="G182" s="261"/>
    </row>
    <row r="183" spans="1:7" hidden="1" outlineLevel="1">
      <c r="A183" s="307"/>
      <c r="B183" s="308"/>
      <c r="C183" s="308"/>
      <c r="D183" s="308"/>
      <c r="E183" s="308"/>
      <c r="F183" s="1181"/>
      <c r="G183" s="261"/>
    </row>
    <row r="184" spans="1:7" hidden="1" outlineLevel="1">
      <c r="A184" s="307"/>
      <c r="B184" s="308"/>
      <c r="C184" s="308"/>
      <c r="D184" s="308"/>
      <c r="E184" s="308"/>
      <c r="F184" s="1181"/>
      <c r="G184" s="261"/>
    </row>
    <row r="185" spans="1:7" hidden="1" outlineLevel="1">
      <c r="A185" s="307"/>
      <c r="B185" s="308"/>
      <c r="C185" s="308"/>
      <c r="D185" s="308"/>
      <c r="E185" s="308"/>
      <c r="F185" s="1181"/>
      <c r="G185" s="261"/>
    </row>
    <row r="186" spans="1:7" hidden="1" outlineLevel="1">
      <c r="A186" s="307"/>
      <c r="B186" s="308"/>
      <c r="C186" s="308"/>
      <c r="D186" s="308"/>
      <c r="E186" s="308"/>
      <c r="F186" s="1181"/>
      <c r="G186" s="261"/>
    </row>
    <row r="187" spans="1:7" hidden="1" outlineLevel="1">
      <c r="A187" s="307"/>
      <c r="B187" s="308"/>
      <c r="C187" s="308"/>
      <c r="D187" s="308"/>
      <c r="E187" s="308"/>
      <c r="F187" s="1181"/>
      <c r="G187" s="261"/>
    </row>
    <row r="188" spans="1:7" hidden="1" outlineLevel="1">
      <c r="A188" s="307"/>
      <c r="B188" s="308"/>
      <c r="C188" s="308"/>
      <c r="D188" s="308"/>
      <c r="E188" s="308"/>
      <c r="F188" s="1181"/>
      <c r="G188" s="261"/>
    </row>
    <row r="189" spans="1:7" ht="15.75" hidden="1" outlineLevel="1" thickBot="1">
      <c r="A189" s="309"/>
      <c r="B189" s="310"/>
      <c r="C189" s="310"/>
      <c r="D189" s="310"/>
      <c r="E189" s="310"/>
      <c r="F189" s="1182"/>
      <c r="G189" s="261"/>
    </row>
    <row r="190" spans="1:7" s="208" customFormat="1" ht="30" customHeight="1" collapsed="1">
      <c r="A190" s="1682" t="s">
        <v>984</v>
      </c>
      <c r="B190" s="1683"/>
      <c r="C190" s="1683"/>
      <c r="D190" s="1683"/>
      <c r="E190" s="1683"/>
      <c r="F190" s="1180" t="s">
        <v>913</v>
      </c>
      <c r="G190" s="198"/>
    </row>
    <row r="191" spans="1:7">
      <c r="A191" s="307"/>
      <c r="B191" s="308"/>
      <c r="C191" s="308"/>
      <c r="D191" s="308"/>
      <c r="E191" s="308"/>
      <c r="F191" s="1181"/>
      <c r="G191" s="261"/>
    </row>
    <row r="192" spans="1:7">
      <c r="A192" s="307"/>
      <c r="B192" s="308"/>
      <c r="C192" s="308"/>
      <c r="D192" s="308"/>
      <c r="E192" s="308"/>
      <c r="F192" s="1181"/>
      <c r="G192" s="261"/>
    </row>
    <row r="193" spans="1:7">
      <c r="A193" s="307"/>
      <c r="B193" s="308"/>
      <c r="C193" s="308"/>
      <c r="D193" s="308"/>
      <c r="E193" s="308"/>
      <c r="F193" s="1181"/>
      <c r="G193" s="261"/>
    </row>
    <row r="194" spans="1:7">
      <c r="A194" s="307"/>
      <c r="B194" s="308"/>
      <c r="C194" s="308"/>
      <c r="D194" s="308"/>
      <c r="E194" s="308"/>
      <c r="F194" s="1181"/>
      <c r="G194" s="261"/>
    </row>
    <row r="195" spans="1:7">
      <c r="A195" s="307"/>
      <c r="B195" s="308"/>
      <c r="C195" s="308"/>
      <c r="D195" s="308"/>
      <c r="E195" s="308"/>
      <c r="F195" s="1181"/>
      <c r="G195" s="261"/>
    </row>
    <row r="196" spans="1:7">
      <c r="A196" s="307"/>
      <c r="B196" s="308"/>
      <c r="C196" s="308"/>
      <c r="D196" s="308"/>
      <c r="E196" s="308"/>
      <c r="F196" s="1181"/>
      <c r="G196" s="261"/>
    </row>
    <row r="197" spans="1:7" ht="15.75" thickBot="1">
      <c r="A197" s="309"/>
      <c r="B197" s="310"/>
      <c r="C197" s="310"/>
      <c r="D197" s="310"/>
      <c r="E197" s="310"/>
      <c r="F197" s="1182"/>
      <c r="G197" s="261"/>
    </row>
    <row r="198" spans="1:7" hidden="1" outlineLevel="1">
      <c r="A198" s="311"/>
      <c r="B198" s="312"/>
      <c r="C198" s="312"/>
      <c r="D198" s="312"/>
      <c r="E198" s="312"/>
      <c r="F198" s="1180" t="s">
        <v>913</v>
      </c>
      <c r="G198" s="261"/>
    </row>
    <row r="199" spans="1:7" hidden="1" outlineLevel="1">
      <c r="A199" s="307"/>
      <c r="B199" s="308"/>
      <c r="C199" s="308"/>
      <c r="D199" s="308"/>
      <c r="E199" s="308"/>
      <c r="F199" s="1181"/>
      <c r="G199" s="261"/>
    </row>
    <row r="200" spans="1:7" hidden="1" outlineLevel="1">
      <c r="A200" s="307"/>
      <c r="B200" s="308"/>
      <c r="C200" s="308"/>
      <c r="D200" s="308"/>
      <c r="E200" s="308"/>
      <c r="F200" s="1181"/>
      <c r="G200" s="261"/>
    </row>
    <row r="201" spans="1:7" hidden="1" outlineLevel="1">
      <c r="A201" s="307"/>
      <c r="B201" s="308"/>
      <c r="C201" s="308"/>
      <c r="D201" s="308"/>
      <c r="E201" s="308"/>
      <c r="F201" s="1181"/>
      <c r="G201" s="261"/>
    </row>
    <row r="202" spans="1:7" hidden="1" outlineLevel="1">
      <c r="A202" s="307"/>
      <c r="B202" s="308"/>
      <c r="C202" s="308"/>
      <c r="D202" s="308"/>
      <c r="E202" s="308"/>
      <c r="F202" s="1181"/>
      <c r="G202" s="261"/>
    </row>
    <row r="203" spans="1:7" hidden="1" outlineLevel="1">
      <c r="A203" s="307"/>
      <c r="B203" s="308"/>
      <c r="C203" s="308"/>
      <c r="D203" s="308"/>
      <c r="E203" s="308"/>
      <c r="F203" s="1181"/>
      <c r="G203" s="261"/>
    </row>
    <row r="204" spans="1:7" hidden="1" outlineLevel="1">
      <c r="A204" s="307"/>
      <c r="B204" s="308"/>
      <c r="C204" s="308"/>
      <c r="D204" s="308"/>
      <c r="E204" s="308"/>
      <c r="F204" s="1181"/>
      <c r="G204" s="261"/>
    </row>
    <row r="205" spans="1:7" hidden="1" outlineLevel="1">
      <c r="A205" s="307"/>
      <c r="B205" s="308"/>
      <c r="C205" s="308"/>
      <c r="D205" s="308"/>
      <c r="E205" s="308"/>
      <c r="F205" s="1181"/>
      <c r="G205" s="261"/>
    </row>
    <row r="206" spans="1:7" hidden="1" outlineLevel="1">
      <c r="A206" s="307"/>
      <c r="B206" s="308"/>
      <c r="C206" s="308"/>
      <c r="D206" s="308"/>
      <c r="E206" s="308"/>
      <c r="F206" s="1181"/>
      <c r="G206" s="261"/>
    </row>
    <row r="207" spans="1:7" ht="15.75" hidden="1" outlineLevel="1" thickBot="1">
      <c r="A207" s="307"/>
      <c r="B207" s="308"/>
      <c r="C207" s="308"/>
      <c r="D207" s="308"/>
      <c r="E207" s="308"/>
      <c r="F207" s="1182"/>
      <c r="G207" s="261"/>
    </row>
    <row r="208" spans="1:7" ht="30" customHeight="1" collapsed="1">
      <c r="A208" s="1666" t="s">
        <v>985</v>
      </c>
      <c r="B208" s="1667"/>
      <c r="C208" s="1667"/>
      <c r="D208" s="1667"/>
      <c r="E208" s="1667"/>
      <c r="F208" s="1649" t="s">
        <v>914</v>
      </c>
      <c r="G208" s="261"/>
    </row>
    <row r="209" spans="1:7">
      <c r="A209" s="511"/>
      <c r="B209" s="512"/>
      <c r="C209" s="512"/>
      <c r="D209" s="512"/>
      <c r="E209" s="513"/>
      <c r="F209" s="1650"/>
      <c r="G209" s="261"/>
    </row>
    <row r="210" spans="1:7">
      <c r="A210" s="514"/>
      <c r="B210" s="515"/>
      <c r="C210" s="515"/>
      <c r="D210" s="515"/>
      <c r="E210" s="516"/>
      <c r="F210" s="1650"/>
      <c r="G210" s="261"/>
    </row>
    <row r="211" spans="1:7">
      <c r="A211" s="514"/>
      <c r="B211" s="515"/>
      <c r="C211" s="515"/>
      <c r="D211" s="515"/>
      <c r="E211" s="516"/>
      <c r="F211" s="1650"/>
      <c r="G211" s="261"/>
    </row>
    <row r="212" spans="1:7">
      <c r="A212" s="514"/>
      <c r="B212" s="515"/>
      <c r="C212" s="515"/>
      <c r="D212" s="515"/>
      <c r="E212" s="516"/>
      <c r="F212" s="1650"/>
      <c r="G212" s="261"/>
    </row>
    <row r="213" spans="1:7" ht="15.75" thickBot="1">
      <c r="A213" s="527"/>
      <c r="B213" s="524"/>
      <c r="C213" s="524"/>
      <c r="D213" s="524"/>
      <c r="E213" s="525"/>
      <c r="F213" s="1650"/>
      <c r="G213" s="261"/>
    </row>
    <row r="214" spans="1:7" hidden="1" outlineLevel="1">
      <c r="A214" s="511"/>
      <c r="B214" s="512"/>
      <c r="C214" s="512"/>
      <c r="D214" s="512"/>
      <c r="E214" s="513"/>
      <c r="F214" s="1650" t="s">
        <v>914</v>
      </c>
      <c r="G214" s="261"/>
    </row>
    <row r="215" spans="1:7" hidden="1" outlineLevel="1">
      <c r="A215" s="514"/>
      <c r="B215" s="515"/>
      <c r="C215" s="515"/>
      <c r="D215" s="515"/>
      <c r="E215" s="516"/>
      <c r="F215" s="1650"/>
      <c r="G215" s="261"/>
    </row>
    <row r="216" spans="1:7" hidden="1" outlineLevel="1">
      <c r="A216" s="514"/>
      <c r="B216" s="515"/>
      <c r="C216" s="515"/>
      <c r="D216" s="515"/>
      <c r="E216" s="516"/>
      <c r="F216" s="1650"/>
      <c r="G216" s="261"/>
    </row>
    <row r="217" spans="1:7" hidden="1" outlineLevel="1">
      <c r="A217" s="514"/>
      <c r="B217" s="515"/>
      <c r="C217" s="515"/>
      <c r="D217" s="515"/>
      <c r="E217" s="516"/>
      <c r="F217" s="1650"/>
      <c r="G217" s="261"/>
    </row>
    <row r="218" spans="1:7" hidden="1" outlineLevel="1">
      <c r="A218" s="514"/>
      <c r="B218" s="515"/>
      <c r="C218" s="515"/>
      <c r="D218" s="515"/>
      <c r="E218" s="516"/>
      <c r="F218" s="1650"/>
      <c r="G218" s="261"/>
    </row>
    <row r="219" spans="1:7" hidden="1" outlineLevel="1">
      <c r="A219" s="514"/>
      <c r="B219" s="515"/>
      <c r="C219" s="515"/>
      <c r="D219" s="515"/>
      <c r="E219" s="516"/>
      <c r="F219" s="1650"/>
      <c r="G219" s="261"/>
    </row>
    <row r="220" spans="1:7" hidden="1" outlineLevel="1">
      <c r="A220" s="514"/>
      <c r="B220" s="515"/>
      <c r="C220" s="515"/>
      <c r="D220" s="515"/>
      <c r="E220" s="516"/>
      <c r="F220" s="1650"/>
      <c r="G220" s="261"/>
    </row>
    <row r="221" spans="1:7" hidden="1" outlineLevel="1">
      <c r="A221" s="514"/>
      <c r="B221" s="515"/>
      <c r="C221" s="515"/>
      <c r="D221" s="515"/>
      <c r="E221" s="516"/>
      <c r="F221" s="1650"/>
      <c r="G221" s="261"/>
    </row>
    <row r="222" spans="1:7" hidden="1" outlineLevel="1">
      <c r="A222" s="514"/>
      <c r="B222" s="515"/>
      <c r="C222" s="515"/>
      <c r="D222" s="515"/>
      <c r="E222" s="516"/>
      <c r="F222" s="1650"/>
      <c r="G222" s="261"/>
    </row>
    <row r="223" spans="1:7" hidden="1" outlineLevel="1">
      <c r="A223" s="514"/>
      <c r="B223" s="515"/>
      <c r="C223" s="515"/>
      <c r="D223" s="515"/>
      <c r="E223" s="516"/>
      <c r="F223" s="1650"/>
      <c r="G223" s="261"/>
    </row>
    <row r="224" spans="1:7" hidden="1" outlineLevel="1">
      <c r="A224" s="514"/>
      <c r="B224" s="515"/>
      <c r="C224" s="515"/>
      <c r="D224" s="515"/>
      <c r="E224" s="516"/>
      <c r="F224" s="1650"/>
      <c r="G224" s="261"/>
    </row>
    <row r="225" spans="1:7" hidden="1" outlineLevel="1">
      <c r="A225" s="514"/>
      <c r="B225" s="515"/>
      <c r="C225" s="515"/>
      <c r="D225" s="515"/>
      <c r="E225" s="516"/>
      <c r="F225" s="1650"/>
      <c r="G225" s="261"/>
    </row>
    <row r="226" spans="1:7" hidden="1" outlineLevel="1">
      <c r="A226" s="514"/>
      <c r="B226" s="515"/>
      <c r="C226" s="515"/>
      <c r="D226" s="515"/>
      <c r="E226" s="516"/>
      <c r="F226" s="1650"/>
      <c r="G226" s="261"/>
    </row>
    <row r="227" spans="1:7" hidden="1" outlineLevel="1">
      <c r="A227" s="514"/>
      <c r="B227" s="515"/>
      <c r="C227" s="515"/>
      <c r="D227" s="515"/>
      <c r="E227" s="516"/>
      <c r="F227" s="1650"/>
      <c r="G227" s="261"/>
    </row>
    <row r="228" spans="1:7" ht="15.75" hidden="1" outlineLevel="1" thickBot="1">
      <c r="A228" s="517"/>
      <c r="B228" s="518"/>
      <c r="C228" s="518"/>
      <c r="D228" s="518"/>
      <c r="E228" s="519"/>
      <c r="F228" s="1651"/>
      <c r="G228" s="261"/>
    </row>
    <row r="229" spans="1:7" s="232" customFormat="1" ht="75" customHeight="1" collapsed="1">
      <c r="A229" s="1680" t="s">
        <v>986</v>
      </c>
      <c r="B229" s="1681"/>
      <c r="C229" s="1681"/>
      <c r="D229" s="1681"/>
      <c r="E229" s="1681"/>
      <c r="F229" s="1180" t="s">
        <v>915</v>
      </c>
      <c r="G229" s="299"/>
    </row>
    <row r="230" spans="1:7">
      <c r="A230" s="307"/>
      <c r="B230" s="308"/>
      <c r="C230" s="308"/>
      <c r="D230" s="308"/>
      <c r="E230" s="308"/>
      <c r="F230" s="1181"/>
      <c r="G230" s="261"/>
    </row>
    <row r="231" spans="1:7">
      <c r="A231" s="307"/>
      <c r="B231" s="308"/>
      <c r="C231" s="308"/>
      <c r="D231" s="308"/>
      <c r="E231" s="308"/>
      <c r="F231" s="1181"/>
      <c r="G231" s="261"/>
    </row>
    <row r="232" spans="1:7">
      <c r="A232" s="307"/>
      <c r="B232" s="308"/>
      <c r="C232" s="308"/>
      <c r="D232" s="308"/>
      <c r="E232" s="308"/>
      <c r="F232" s="1181"/>
      <c r="G232" s="261"/>
    </row>
    <row r="233" spans="1:7">
      <c r="A233" s="307"/>
      <c r="B233" s="308"/>
      <c r="C233" s="308"/>
      <c r="D233" s="308"/>
      <c r="E233" s="308"/>
      <c r="F233" s="1181"/>
      <c r="G233" s="261"/>
    </row>
    <row r="234" spans="1:7">
      <c r="A234" s="307"/>
      <c r="B234" s="308"/>
      <c r="C234" s="308"/>
      <c r="D234" s="308"/>
      <c r="E234" s="308"/>
      <c r="F234" s="1181"/>
      <c r="G234" s="261"/>
    </row>
    <row r="235" spans="1:7">
      <c r="A235" s="307"/>
      <c r="B235" s="308"/>
      <c r="C235" s="308"/>
      <c r="D235" s="308"/>
      <c r="E235" s="308"/>
      <c r="F235" s="1181"/>
      <c r="G235" s="261"/>
    </row>
    <row r="236" spans="1:7">
      <c r="A236" s="307"/>
      <c r="B236" s="308"/>
      <c r="C236" s="308"/>
      <c r="D236" s="308"/>
      <c r="E236" s="308"/>
      <c r="F236" s="1181"/>
      <c r="G236" s="261"/>
    </row>
    <row r="237" spans="1:7">
      <c r="A237" s="307"/>
      <c r="B237" s="308"/>
      <c r="C237" s="308"/>
      <c r="D237" s="308"/>
      <c r="E237" s="308"/>
      <c r="F237" s="1181"/>
      <c r="G237" s="261"/>
    </row>
    <row r="238" spans="1:7">
      <c r="A238" s="307"/>
      <c r="B238" s="308"/>
      <c r="C238" s="308"/>
      <c r="D238" s="308"/>
      <c r="E238" s="308"/>
      <c r="F238" s="1181"/>
      <c r="G238" s="261"/>
    </row>
    <row r="239" spans="1:7" ht="15.75" thickBot="1">
      <c r="A239" s="309"/>
      <c r="B239" s="310"/>
      <c r="C239" s="310"/>
      <c r="D239" s="310"/>
      <c r="E239" s="310"/>
      <c r="F239" s="1182"/>
      <c r="G239" s="261"/>
    </row>
    <row r="240" spans="1:7" hidden="1" outlineLevel="1">
      <c r="A240" s="307"/>
      <c r="B240" s="308"/>
      <c r="C240" s="308"/>
      <c r="D240" s="308"/>
      <c r="E240" s="308"/>
      <c r="F240" s="1181" t="s">
        <v>915</v>
      </c>
      <c r="G240" s="261"/>
    </row>
    <row r="241" spans="1:7" hidden="1" outlineLevel="1">
      <c r="A241" s="307"/>
      <c r="B241" s="308"/>
      <c r="C241" s="308"/>
      <c r="D241" s="308"/>
      <c r="E241" s="308"/>
      <c r="F241" s="1181"/>
      <c r="G241" s="261"/>
    </row>
    <row r="242" spans="1:7" hidden="1" outlineLevel="1">
      <c r="A242" s="307"/>
      <c r="B242" s="308"/>
      <c r="C242" s="308"/>
      <c r="D242" s="308"/>
      <c r="E242" s="308"/>
      <c r="F242" s="1181"/>
      <c r="G242" s="261"/>
    </row>
    <row r="243" spans="1:7" hidden="1" outlineLevel="1">
      <c r="A243" s="307"/>
      <c r="B243" s="308"/>
      <c r="C243" s="308"/>
      <c r="D243" s="308"/>
      <c r="E243" s="308"/>
      <c r="F243" s="1181"/>
      <c r="G243" s="261"/>
    </row>
    <row r="244" spans="1:7" hidden="1" outlineLevel="1">
      <c r="A244" s="307"/>
      <c r="B244" s="308"/>
      <c r="C244" s="308"/>
      <c r="D244" s="308"/>
      <c r="E244" s="308"/>
      <c r="F244" s="1181"/>
      <c r="G244" s="261"/>
    </row>
    <row r="245" spans="1:7" hidden="1" outlineLevel="1">
      <c r="A245" s="307"/>
      <c r="B245" s="308"/>
      <c r="C245" s="308"/>
      <c r="D245" s="308"/>
      <c r="E245" s="308"/>
      <c r="F245" s="1181"/>
      <c r="G245" s="261"/>
    </row>
    <row r="246" spans="1:7" hidden="1" outlineLevel="1">
      <c r="A246" s="307"/>
      <c r="B246" s="308"/>
      <c r="C246" s="308"/>
      <c r="D246" s="308"/>
      <c r="E246" s="308"/>
      <c r="F246" s="1181"/>
      <c r="G246" s="261"/>
    </row>
    <row r="247" spans="1:7" hidden="1" outlineLevel="1">
      <c r="A247" s="307"/>
      <c r="B247" s="308"/>
      <c r="C247" s="308"/>
      <c r="D247" s="308"/>
      <c r="E247" s="308"/>
      <c r="F247" s="1181"/>
      <c r="G247" s="261"/>
    </row>
    <row r="248" spans="1:7" hidden="1" outlineLevel="1">
      <c r="A248" s="307"/>
      <c r="B248" s="308"/>
      <c r="C248" s="308"/>
      <c r="D248" s="308"/>
      <c r="E248" s="308"/>
      <c r="F248" s="1181"/>
      <c r="G248" s="261"/>
    </row>
    <row r="249" spans="1:7" hidden="1" outlineLevel="1">
      <c r="A249" s="307"/>
      <c r="B249" s="308"/>
      <c r="C249" s="308"/>
      <c r="D249" s="308"/>
      <c r="E249" s="308"/>
      <c r="F249" s="1181"/>
      <c r="G249" s="261"/>
    </row>
    <row r="250" spans="1:7" hidden="1" outlineLevel="1">
      <c r="A250" s="307"/>
      <c r="B250" s="308"/>
      <c r="C250" s="308"/>
      <c r="D250" s="308"/>
      <c r="E250" s="308"/>
      <c r="F250" s="1181"/>
      <c r="G250" s="261"/>
    </row>
    <row r="251" spans="1:7" hidden="1" outlineLevel="1">
      <c r="A251" s="307"/>
      <c r="B251" s="308"/>
      <c r="C251" s="308"/>
      <c r="D251" s="308"/>
      <c r="E251" s="308"/>
      <c r="F251" s="1181"/>
      <c r="G251" s="261"/>
    </row>
    <row r="252" spans="1:7" hidden="1" outlineLevel="1">
      <c r="A252" s="307"/>
      <c r="B252" s="308"/>
      <c r="C252" s="308"/>
      <c r="D252" s="308"/>
      <c r="E252" s="308"/>
      <c r="F252" s="1181"/>
      <c r="G252" s="261"/>
    </row>
    <row r="253" spans="1:7" hidden="1" outlineLevel="1">
      <c r="A253" s="307"/>
      <c r="B253" s="308"/>
      <c r="C253" s="308"/>
      <c r="D253" s="308"/>
      <c r="E253" s="308"/>
      <c r="F253" s="1181"/>
      <c r="G253" s="261"/>
    </row>
    <row r="254" spans="1:7" ht="15.75" hidden="1" outlineLevel="1" thickBot="1">
      <c r="A254" s="307"/>
      <c r="B254" s="308"/>
      <c r="C254" s="308"/>
      <c r="D254" s="308"/>
      <c r="E254" s="308"/>
      <c r="F254" s="1181"/>
      <c r="G254" s="261"/>
    </row>
    <row r="255" spans="1:7" s="302" customFormat="1" ht="45" customHeight="1" collapsed="1">
      <c r="A255" s="1666" t="s">
        <v>987</v>
      </c>
      <c r="B255" s="1667"/>
      <c r="C255" s="1667"/>
      <c r="D255" s="1667"/>
      <c r="E255" s="1667"/>
      <c r="F255" s="1649" t="s">
        <v>919</v>
      </c>
      <c r="G255" s="190"/>
    </row>
    <row r="256" spans="1:7" ht="60" customHeight="1">
      <c r="A256" s="1149"/>
      <c r="B256" s="1138"/>
      <c r="C256" s="1684" t="s">
        <v>916</v>
      </c>
      <c r="D256" s="1679" t="s">
        <v>917</v>
      </c>
      <c r="E256" s="1687" t="s">
        <v>918</v>
      </c>
      <c r="F256" s="1650"/>
      <c r="G256" s="261"/>
    </row>
    <row r="257" spans="1:7" ht="60" customHeight="1">
      <c r="A257" s="1149"/>
      <c r="B257" s="1138"/>
      <c r="C257" s="1684"/>
      <c r="D257" s="1679"/>
      <c r="E257" s="1688"/>
      <c r="F257" s="1650"/>
      <c r="G257" s="261"/>
    </row>
    <row r="258" spans="1:7" ht="15" customHeight="1">
      <c r="A258" s="996" t="s">
        <v>899</v>
      </c>
      <c r="B258" s="997"/>
      <c r="C258" s="304"/>
      <c r="D258" s="313"/>
      <c r="E258" s="313"/>
      <c r="F258" s="1650"/>
      <c r="G258" s="261"/>
    </row>
    <row r="259" spans="1:7">
      <c r="A259" s="996" t="s">
        <v>67</v>
      </c>
      <c r="B259" s="997"/>
      <c r="C259" s="304"/>
      <c r="D259" s="313"/>
      <c r="E259" s="313"/>
      <c r="F259" s="1650"/>
      <c r="G259" s="261"/>
    </row>
    <row r="260" spans="1:7">
      <c r="A260" s="996" t="s">
        <v>68</v>
      </c>
      <c r="B260" s="997"/>
      <c r="C260" s="304"/>
      <c r="D260" s="313"/>
      <c r="E260" s="313"/>
      <c r="F260" s="1650"/>
      <c r="G260" s="261"/>
    </row>
    <row r="261" spans="1:7">
      <c r="A261" s="996" t="s">
        <v>69</v>
      </c>
      <c r="B261" s="997"/>
      <c r="C261" s="304"/>
      <c r="D261" s="313"/>
      <c r="E261" s="313"/>
      <c r="F261" s="1650"/>
      <c r="G261" s="261"/>
    </row>
    <row r="262" spans="1:7">
      <c r="A262" s="996" t="s">
        <v>77</v>
      </c>
      <c r="B262" s="997"/>
      <c r="C262" s="304"/>
      <c r="D262" s="313"/>
      <c r="E262" s="313"/>
      <c r="F262" s="1650"/>
      <c r="G262" s="261"/>
    </row>
    <row r="263" spans="1:7" ht="15" customHeight="1">
      <c r="A263" s="996" t="s">
        <v>900</v>
      </c>
      <c r="B263" s="997"/>
      <c r="C263" s="304"/>
      <c r="D263" s="313"/>
      <c r="E263" s="313"/>
      <c r="F263" s="1650"/>
      <c r="G263" s="261"/>
    </row>
    <row r="264" spans="1:7" ht="15" customHeight="1">
      <c r="A264" s="996" t="s">
        <v>831</v>
      </c>
      <c r="B264" s="997"/>
      <c r="C264" s="304"/>
      <c r="D264" s="313"/>
      <c r="E264" s="313"/>
      <c r="F264" s="1650"/>
      <c r="G264" s="261"/>
    </row>
    <row r="265" spans="1:7" hidden="1" outlineLevel="1">
      <c r="A265" s="1691"/>
      <c r="B265" s="1692"/>
      <c r="C265" s="316"/>
      <c r="D265" s="317"/>
      <c r="E265" s="317"/>
      <c r="F265" s="1689" t="s">
        <v>919</v>
      </c>
      <c r="G265" s="261"/>
    </row>
    <row r="266" spans="1:7" hidden="1" outlineLevel="1">
      <c r="A266" s="996"/>
      <c r="B266" s="997"/>
      <c r="C266" s="304"/>
      <c r="D266" s="313"/>
      <c r="E266" s="313"/>
      <c r="F266" s="1689"/>
      <c r="G266" s="261"/>
    </row>
    <row r="267" spans="1:7" hidden="1" outlineLevel="1">
      <c r="A267" s="996"/>
      <c r="B267" s="997"/>
      <c r="C267" s="304"/>
      <c r="D267" s="313"/>
      <c r="E267" s="313"/>
      <c r="F267" s="1689"/>
      <c r="G267" s="261"/>
    </row>
    <row r="268" spans="1:7" hidden="1" outlineLevel="1">
      <c r="A268" s="996"/>
      <c r="B268" s="997"/>
      <c r="C268" s="304"/>
      <c r="D268" s="313"/>
      <c r="E268" s="313"/>
      <c r="F268" s="1689"/>
      <c r="G268" s="261"/>
    </row>
    <row r="269" spans="1:7" hidden="1" outlineLevel="1">
      <c r="A269" s="996"/>
      <c r="B269" s="997"/>
      <c r="C269" s="304"/>
      <c r="D269" s="313"/>
      <c r="E269" s="313"/>
      <c r="F269" s="1689"/>
      <c r="G269" s="261"/>
    </row>
    <row r="270" spans="1:7" hidden="1" outlineLevel="1">
      <c r="A270" s="996"/>
      <c r="B270" s="997"/>
      <c r="C270" s="304"/>
      <c r="D270" s="313"/>
      <c r="E270" s="313"/>
      <c r="F270" s="1689"/>
      <c r="G270" s="261"/>
    </row>
    <row r="271" spans="1:7" hidden="1" outlineLevel="1">
      <c r="A271" s="996"/>
      <c r="B271" s="997"/>
      <c r="C271" s="304"/>
      <c r="D271" s="313"/>
      <c r="E271" s="313"/>
      <c r="F271" s="1689"/>
      <c r="G271" s="261"/>
    </row>
    <row r="272" spans="1:7" hidden="1" outlineLevel="1">
      <c r="A272" s="996"/>
      <c r="B272" s="997"/>
      <c r="C272" s="304"/>
      <c r="D272" s="313"/>
      <c r="E272" s="313"/>
      <c r="F272" s="1689"/>
      <c r="G272" s="261"/>
    </row>
    <row r="273" spans="1:7" hidden="1" outlineLevel="1">
      <c r="A273" s="996"/>
      <c r="B273" s="997"/>
      <c r="C273" s="304"/>
      <c r="D273" s="313"/>
      <c r="E273" s="313"/>
      <c r="F273" s="1689"/>
      <c r="G273" s="261"/>
    </row>
    <row r="274" spans="1:7" ht="15.75" hidden="1" outlineLevel="1" thickBot="1">
      <c r="A274" s="999"/>
      <c r="B274" s="1000"/>
      <c r="C274" s="314"/>
      <c r="D274" s="315"/>
      <c r="E274" s="315"/>
      <c r="F274" s="1690"/>
      <c r="G274" s="261"/>
    </row>
    <row r="275" spans="1:7" collapsed="1">
      <c r="A275" s="261"/>
      <c r="B275" s="261"/>
      <c r="C275" s="261"/>
      <c r="D275" s="261"/>
      <c r="E275" s="261"/>
      <c r="F275" s="261"/>
      <c r="G275" s="261"/>
    </row>
    <row r="276" spans="1:7">
      <c r="A276" s="261"/>
      <c r="B276" s="261"/>
      <c r="C276" s="261"/>
      <c r="D276" s="261"/>
      <c r="E276" s="261"/>
      <c r="F276" s="261"/>
      <c r="G276" s="261"/>
    </row>
    <row r="277" spans="1:7">
      <c r="A277" s="261"/>
      <c r="B277" s="261"/>
      <c r="C277" s="261"/>
      <c r="D277" s="261"/>
      <c r="E277" s="261"/>
      <c r="F277" s="261"/>
      <c r="G277" s="261"/>
    </row>
    <row r="278" spans="1:7">
      <c r="A278" s="261"/>
      <c r="B278" s="261"/>
      <c r="C278" s="261"/>
      <c r="D278" s="261"/>
      <c r="E278" s="261"/>
      <c r="F278" s="261"/>
      <c r="G278" s="261"/>
    </row>
    <row r="279" spans="1:7">
      <c r="A279" s="261"/>
      <c r="B279" s="261"/>
      <c r="C279" s="261"/>
      <c r="D279" s="261"/>
      <c r="E279" s="261"/>
      <c r="F279" s="261"/>
      <c r="G279" s="261"/>
    </row>
    <row r="280" spans="1:7">
      <c r="A280" s="261"/>
      <c r="B280" s="261"/>
      <c r="C280" s="261"/>
      <c r="D280" s="261"/>
      <c r="E280" s="261"/>
      <c r="F280" s="261"/>
      <c r="G280" s="261"/>
    </row>
    <row r="281" spans="1:7">
      <c r="A281" s="261"/>
      <c r="B281" s="261"/>
      <c r="C281" s="261"/>
      <c r="D281" s="261"/>
      <c r="E281" s="261"/>
      <c r="F281" s="261"/>
      <c r="G281" s="261"/>
    </row>
    <row r="282" spans="1:7">
      <c r="A282" s="261"/>
      <c r="B282" s="261"/>
      <c r="C282" s="261"/>
      <c r="D282" s="261"/>
      <c r="E282" s="261"/>
      <c r="F282" s="261"/>
      <c r="G282" s="261"/>
    </row>
    <row r="283" spans="1:7">
      <c r="A283" s="261"/>
      <c r="B283" s="261"/>
      <c r="C283" s="261"/>
      <c r="D283" s="261"/>
      <c r="E283" s="261"/>
      <c r="F283" s="261"/>
      <c r="G283" s="261"/>
    </row>
    <row r="284" spans="1:7">
      <c r="A284" s="261"/>
      <c r="B284" s="261"/>
      <c r="C284" s="261"/>
      <c r="D284" s="261"/>
      <c r="E284" s="261"/>
      <c r="F284" s="261"/>
      <c r="G284" s="261"/>
    </row>
    <row r="285" spans="1:7">
      <c r="A285" s="261"/>
      <c r="B285" s="261"/>
      <c r="C285" s="261"/>
      <c r="D285" s="261"/>
      <c r="E285" s="261"/>
      <c r="F285" s="261"/>
      <c r="G285" s="261"/>
    </row>
    <row r="286" spans="1:7">
      <c r="A286" s="261"/>
      <c r="B286" s="261"/>
      <c r="C286" s="261"/>
      <c r="D286" s="261"/>
      <c r="E286" s="261"/>
      <c r="F286" s="261"/>
      <c r="G286" s="261"/>
    </row>
    <row r="287" spans="1:7">
      <c r="A287" s="261"/>
      <c r="B287" s="261"/>
      <c r="C287" s="261"/>
      <c r="D287" s="261"/>
      <c r="E287" s="261"/>
      <c r="F287" s="261"/>
      <c r="G287" s="261"/>
    </row>
    <row r="288" spans="1:7">
      <c r="A288" s="261"/>
      <c r="B288" s="261"/>
      <c r="C288" s="261"/>
      <c r="D288" s="261"/>
      <c r="E288" s="261"/>
      <c r="F288" s="261"/>
      <c r="G288" s="261"/>
    </row>
    <row r="289" spans="1:7">
      <c r="A289" s="261"/>
      <c r="B289" s="261"/>
      <c r="C289" s="261"/>
      <c r="D289" s="261"/>
      <c r="E289" s="261"/>
      <c r="F289" s="261"/>
      <c r="G289" s="261"/>
    </row>
    <row r="290" spans="1:7">
      <c r="A290" s="261"/>
      <c r="B290" s="261"/>
      <c r="C290" s="261"/>
      <c r="D290" s="261"/>
      <c r="E290" s="261"/>
      <c r="F290" s="261"/>
      <c r="G290" s="261"/>
    </row>
    <row r="291" spans="1:7">
      <c r="A291" s="261"/>
      <c r="B291" s="261"/>
      <c r="C291" s="261"/>
      <c r="D291" s="261"/>
      <c r="E291" s="261"/>
      <c r="F291" s="261"/>
      <c r="G291" s="261"/>
    </row>
    <row r="292" spans="1:7">
      <c r="A292" s="261"/>
      <c r="B292" s="261"/>
      <c r="C292" s="261"/>
      <c r="D292" s="261"/>
      <c r="E292" s="261"/>
      <c r="F292" s="261"/>
      <c r="G292" s="261"/>
    </row>
    <row r="293" spans="1:7">
      <c r="A293" s="261"/>
      <c r="B293" s="261"/>
      <c r="C293" s="261"/>
      <c r="D293" s="261"/>
      <c r="E293" s="261"/>
      <c r="F293" s="261"/>
      <c r="G293" s="261"/>
    </row>
    <row r="294" spans="1:7">
      <c r="A294" s="261"/>
      <c r="B294" s="261"/>
      <c r="C294" s="261"/>
      <c r="D294" s="261"/>
      <c r="E294" s="261"/>
      <c r="F294" s="261"/>
      <c r="G294" s="261"/>
    </row>
    <row r="295" spans="1:7">
      <c r="A295" s="261"/>
      <c r="B295" s="261"/>
      <c r="C295" s="261"/>
      <c r="D295" s="261"/>
      <c r="E295" s="261"/>
      <c r="F295" s="261"/>
      <c r="G295" s="261"/>
    </row>
    <row r="296" spans="1:7">
      <c r="A296" s="261"/>
      <c r="B296" s="261"/>
      <c r="C296" s="261"/>
      <c r="D296" s="261"/>
      <c r="E296" s="261"/>
      <c r="F296" s="261"/>
      <c r="G296" s="261"/>
    </row>
    <row r="297" spans="1:7">
      <c r="A297" s="261"/>
      <c r="B297" s="261"/>
      <c r="C297" s="261"/>
      <c r="D297" s="261"/>
      <c r="E297" s="261"/>
      <c r="F297" s="261"/>
      <c r="G297" s="261"/>
    </row>
    <row r="298" spans="1:7">
      <c r="A298" s="261"/>
      <c r="B298" s="261"/>
      <c r="C298" s="261"/>
      <c r="D298" s="261"/>
      <c r="E298" s="261"/>
      <c r="F298" s="261"/>
      <c r="G298" s="261"/>
    </row>
    <row r="299" spans="1:7">
      <c r="A299" s="261"/>
      <c r="B299" s="261"/>
      <c r="C299" s="261"/>
      <c r="D299" s="261"/>
      <c r="E299" s="261"/>
      <c r="F299" s="261"/>
      <c r="G299" s="261"/>
    </row>
    <row r="300" spans="1:7">
      <c r="A300" s="261"/>
      <c r="B300" s="261"/>
      <c r="C300" s="261"/>
      <c r="D300" s="261"/>
      <c r="E300" s="261"/>
      <c r="F300" s="261"/>
      <c r="G300" s="261"/>
    </row>
    <row r="301" spans="1:7">
      <c r="A301" s="261"/>
      <c r="B301" s="261"/>
      <c r="C301" s="261"/>
      <c r="D301" s="261"/>
      <c r="E301" s="261"/>
      <c r="F301" s="261"/>
      <c r="G301" s="261"/>
    </row>
    <row r="302" spans="1:7">
      <c r="A302" s="261"/>
      <c r="B302" s="261"/>
      <c r="C302" s="261"/>
      <c r="D302" s="261"/>
      <c r="E302" s="261"/>
      <c r="F302" s="261"/>
      <c r="G302" s="261"/>
    </row>
    <row r="303" spans="1:7">
      <c r="A303" s="261"/>
      <c r="B303" s="261"/>
      <c r="C303" s="261"/>
      <c r="D303" s="261"/>
      <c r="E303" s="261"/>
      <c r="F303" s="261"/>
      <c r="G303" s="261"/>
    </row>
    <row r="304" spans="1:7">
      <c r="A304" s="261"/>
      <c r="B304" s="261"/>
      <c r="C304" s="261"/>
      <c r="D304" s="261"/>
      <c r="E304" s="261"/>
      <c r="F304" s="261"/>
      <c r="G304" s="261"/>
    </row>
    <row r="305" spans="1:7">
      <c r="A305" s="261"/>
      <c r="B305" s="261"/>
      <c r="C305" s="261"/>
      <c r="D305" s="261"/>
      <c r="E305" s="261"/>
      <c r="F305" s="261"/>
      <c r="G305" s="261"/>
    </row>
    <row r="306" spans="1:7">
      <c r="A306" s="261"/>
      <c r="B306" s="261"/>
      <c r="C306" s="261"/>
      <c r="D306" s="261"/>
      <c r="E306" s="261"/>
      <c r="F306" s="261"/>
      <c r="G306" s="261"/>
    </row>
    <row r="307" spans="1:7">
      <c r="A307" s="261"/>
      <c r="B307" s="261"/>
      <c r="C307" s="261"/>
      <c r="D307" s="261"/>
      <c r="E307" s="261"/>
      <c r="F307" s="261"/>
      <c r="G307" s="261"/>
    </row>
    <row r="308" spans="1:7">
      <c r="A308" s="261"/>
      <c r="B308" s="261"/>
      <c r="C308" s="261"/>
      <c r="D308" s="261"/>
      <c r="E308" s="261"/>
      <c r="F308" s="261"/>
      <c r="G308" s="261"/>
    </row>
    <row r="309" spans="1:7">
      <c r="A309" s="261"/>
      <c r="B309" s="261"/>
      <c r="C309" s="261"/>
      <c r="D309" s="261"/>
      <c r="E309" s="261"/>
      <c r="F309" s="261"/>
      <c r="G309" s="261"/>
    </row>
    <row r="310" spans="1:7">
      <c r="A310" s="261"/>
      <c r="B310" s="261"/>
      <c r="C310" s="261"/>
      <c r="D310" s="261"/>
      <c r="E310" s="261"/>
      <c r="F310" s="261"/>
      <c r="G310" s="261"/>
    </row>
    <row r="311" spans="1:7">
      <c r="A311" s="261"/>
      <c r="B311" s="261"/>
      <c r="C311" s="261"/>
      <c r="D311" s="261"/>
      <c r="E311" s="261"/>
      <c r="F311" s="261"/>
      <c r="G311" s="261"/>
    </row>
    <row r="312" spans="1:7">
      <c r="A312" s="261"/>
      <c r="B312" s="261"/>
      <c r="C312" s="261"/>
      <c r="D312" s="261"/>
      <c r="E312" s="261"/>
      <c r="F312" s="261"/>
      <c r="G312" s="261"/>
    </row>
    <row r="313" spans="1:7">
      <c r="A313" s="261"/>
      <c r="B313" s="261"/>
      <c r="C313" s="261"/>
      <c r="D313" s="261"/>
      <c r="E313" s="261"/>
      <c r="F313" s="261"/>
      <c r="G313" s="261"/>
    </row>
    <row r="314" spans="1:7">
      <c r="A314" s="261"/>
      <c r="B314" s="261"/>
      <c r="C314" s="261"/>
      <c r="D314" s="261"/>
      <c r="E314" s="261"/>
      <c r="F314" s="261"/>
      <c r="G314" s="261"/>
    </row>
    <row r="315" spans="1:7">
      <c r="A315" s="261"/>
      <c r="B315" s="261"/>
      <c r="C315" s="261"/>
      <c r="D315" s="261"/>
      <c r="E315" s="261"/>
      <c r="F315" s="261"/>
      <c r="G315" s="261"/>
    </row>
    <row r="316" spans="1:7">
      <c r="A316" s="261"/>
      <c r="B316" s="261"/>
      <c r="C316" s="261"/>
      <c r="D316" s="261"/>
      <c r="E316" s="261"/>
      <c r="F316" s="261"/>
      <c r="G316" s="261"/>
    </row>
    <row r="317" spans="1:7">
      <c r="A317" s="261"/>
      <c r="B317" s="261"/>
      <c r="C317" s="261"/>
      <c r="D317" s="261"/>
      <c r="E317" s="261"/>
      <c r="F317" s="261"/>
      <c r="G317" s="261"/>
    </row>
    <row r="318" spans="1:7">
      <c r="A318" s="261"/>
      <c r="B318" s="261"/>
      <c r="C318" s="261"/>
      <c r="D318" s="261"/>
      <c r="E318" s="261"/>
      <c r="F318" s="261"/>
      <c r="G318" s="261"/>
    </row>
    <row r="319" spans="1:7">
      <c r="A319" s="261"/>
      <c r="B319" s="261"/>
      <c r="C319" s="261"/>
      <c r="D319" s="261"/>
      <c r="E319" s="261"/>
      <c r="F319" s="261"/>
      <c r="G319" s="261"/>
    </row>
    <row r="320" spans="1:7">
      <c r="A320" s="261"/>
      <c r="B320" s="261"/>
      <c r="C320" s="261"/>
      <c r="D320" s="261"/>
      <c r="E320" s="261"/>
      <c r="F320" s="261"/>
      <c r="G320" s="261"/>
    </row>
    <row r="321" spans="1:7">
      <c r="A321" s="261"/>
      <c r="B321" s="261"/>
      <c r="C321" s="261"/>
      <c r="D321" s="261"/>
      <c r="E321" s="261"/>
      <c r="F321" s="261"/>
      <c r="G321" s="261"/>
    </row>
    <row r="322" spans="1:7">
      <c r="A322" s="261"/>
      <c r="B322" s="261"/>
      <c r="C322" s="261"/>
      <c r="D322" s="261"/>
      <c r="E322" s="261"/>
      <c r="F322" s="261"/>
      <c r="G322" s="261"/>
    </row>
    <row r="323" spans="1:7">
      <c r="A323" s="261"/>
      <c r="B323" s="261"/>
      <c r="C323" s="261"/>
      <c r="D323" s="261"/>
      <c r="E323" s="261"/>
      <c r="F323" s="261"/>
      <c r="G323" s="261"/>
    </row>
    <row r="324" spans="1:7">
      <c r="A324" s="261"/>
      <c r="B324" s="261"/>
      <c r="C324" s="261"/>
      <c r="D324" s="261"/>
      <c r="E324" s="261"/>
      <c r="F324" s="261"/>
      <c r="G324" s="261"/>
    </row>
    <row r="325" spans="1:7">
      <c r="A325" s="261"/>
      <c r="B325" s="261"/>
      <c r="C325" s="261"/>
      <c r="D325" s="261"/>
      <c r="E325" s="261"/>
      <c r="F325" s="261"/>
      <c r="G325" s="261"/>
    </row>
    <row r="326" spans="1:7">
      <c r="A326" s="261"/>
      <c r="B326" s="261"/>
      <c r="C326" s="261"/>
      <c r="D326" s="261"/>
      <c r="E326" s="261"/>
      <c r="F326" s="261"/>
      <c r="G326" s="261"/>
    </row>
    <row r="327" spans="1:7">
      <c r="A327" s="261"/>
      <c r="B327" s="261"/>
      <c r="C327" s="261"/>
      <c r="D327" s="261"/>
      <c r="E327" s="261"/>
      <c r="F327" s="261"/>
      <c r="G327" s="261"/>
    </row>
    <row r="328" spans="1:7">
      <c r="A328" s="261"/>
      <c r="B328" s="261"/>
      <c r="C328" s="261"/>
      <c r="D328" s="261"/>
      <c r="E328" s="261"/>
      <c r="F328" s="261"/>
      <c r="G328" s="261"/>
    </row>
    <row r="329" spans="1:7">
      <c r="A329" s="261"/>
      <c r="B329" s="261"/>
      <c r="C329" s="261"/>
      <c r="D329" s="261"/>
      <c r="E329" s="261"/>
      <c r="F329" s="261"/>
      <c r="G329" s="261"/>
    </row>
    <row r="330" spans="1:7">
      <c r="A330" s="261"/>
      <c r="B330" s="261"/>
      <c r="C330" s="261"/>
      <c r="D330" s="261"/>
      <c r="E330" s="261"/>
      <c r="F330" s="261"/>
      <c r="G330" s="261"/>
    </row>
    <row r="331" spans="1:7">
      <c r="A331" s="261"/>
      <c r="B331" s="261"/>
      <c r="C331" s="261"/>
      <c r="D331" s="261"/>
      <c r="E331" s="261"/>
      <c r="F331" s="261"/>
      <c r="G331" s="261"/>
    </row>
    <row r="332" spans="1:7">
      <c r="A332" s="261"/>
      <c r="B332" s="261"/>
      <c r="C332" s="261"/>
      <c r="D332" s="261"/>
      <c r="E332" s="261"/>
      <c r="F332" s="261"/>
      <c r="G332" s="261"/>
    </row>
    <row r="333" spans="1:7">
      <c r="A333" s="261"/>
      <c r="B333" s="261"/>
      <c r="C333" s="261"/>
      <c r="D333" s="261"/>
      <c r="E333" s="261"/>
      <c r="F333" s="261"/>
      <c r="G333" s="261"/>
    </row>
    <row r="334" spans="1:7">
      <c r="A334" s="261"/>
      <c r="B334" s="261"/>
      <c r="C334" s="261"/>
      <c r="D334" s="261"/>
      <c r="E334" s="261"/>
      <c r="F334" s="261"/>
      <c r="G334" s="261"/>
    </row>
    <row r="335" spans="1:7">
      <c r="A335" s="261"/>
      <c r="B335" s="261"/>
      <c r="C335" s="261"/>
      <c r="D335" s="261"/>
      <c r="E335" s="261"/>
      <c r="F335" s="261"/>
      <c r="G335" s="261"/>
    </row>
    <row r="336" spans="1:7">
      <c r="A336" s="261"/>
      <c r="B336" s="261"/>
      <c r="C336" s="261"/>
      <c r="D336" s="261"/>
      <c r="E336" s="261"/>
      <c r="F336" s="261"/>
      <c r="G336" s="261"/>
    </row>
    <row r="337" spans="1:7">
      <c r="A337" s="261"/>
      <c r="B337" s="261"/>
      <c r="C337" s="261"/>
      <c r="D337" s="261"/>
      <c r="E337" s="261"/>
      <c r="F337" s="261"/>
      <c r="G337" s="261"/>
    </row>
    <row r="338" spans="1:7">
      <c r="A338" s="261"/>
      <c r="B338" s="261"/>
      <c r="C338" s="261"/>
      <c r="D338" s="261"/>
      <c r="E338" s="261"/>
      <c r="F338" s="261"/>
      <c r="G338" s="261"/>
    </row>
    <row r="339" spans="1:7">
      <c r="A339" s="261"/>
      <c r="B339" s="261"/>
      <c r="C339" s="261"/>
      <c r="D339" s="261"/>
      <c r="E339" s="261"/>
      <c r="F339" s="261"/>
      <c r="G339" s="261"/>
    </row>
    <row r="340" spans="1:7">
      <c r="A340" s="261"/>
      <c r="B340" s="261"/>
      <c r="C340" s="261"/>
      <c r="D340" s="261"/>
      <c r="E340" s="261"/>
      <c r="F340" s="261"/>
      <c r="G340" s="261"/>
    </row>
    <row r="341" spans="1:7">
      <c r="A341" s="261"/>
      <c r="B341" s="261"/>
      <c r="C341" s="261"/>
      <c r="D341" s="261"/>
      <c r="E341" s="261"/>
      <c r="F341" s="261"/>
      <c r="G341" s="261"/>
    </row>
    <row r="342" spans="1:7">
      <c r="A342" s="261"/>
      <c r="B342" s="261"/>
      <c r="C342" s="261"/>
      <c r="D342" s="261"/>
      <c r="E342" s="261"/>
      <c r="F342" s="261"/>
      <c r="G342" s="261"/>
    </row>
    <row r="343" spans="1:7">
      <c r="A343" s="261"/>
      <c r="B343" s="261"/>
      <c r="C343" s="261"/>
      <c r="D343" s="261"/>
      <c r="E343" s="261"/>
      <c r="F343" s="261"/>
      <c r="G343" s="261"/>
    </row>
    <row r="344" spans="1:7">
      <c r="A344" s="261"/>
      <c r="B344" s="261"/>
      <c r="C344" s="261"/>
      <c r="D344" s="261"/>
      <c r="E344" s="261"/>
      <c r="F344" s="261"/>
      <c r="G344" s="261"/>
    </row>
    <row r="345" spans="1:7">
      <c r="A345" s="261"/>
      <c r="B345" s="261"/>
      <c r="C345" s="261"/>
      <c r="D345" s="261"/>
      <c r="E345" s="261"/>
      <c r="F345" s="261"/>
      <c r="G345" s="261"/>
    </row>
    <row r="346" spans="1:7">
      <c r="A346" s="261"/>
      <c r="B346" s="261"/>
      <c r="C346" s="261"/>
      <c r="D346" s="261"/>
      <c r="E346" s="261"/>
      <c r="F346" s="261"/>
      <c r="G346" s="261"/>
    </row>
    <row r="347" spans="1:7">
      <c r="A347" s="261"/>
      <c r="B347" s="261"/>
      <c r="C347" s="261"/>
      <c r="D347" s="261"/>
      <c r="E347" s="261"/>
      <c r="F347" s="261"/>
      <c r="G347" s="261"/>
    </row>
    <row r="348" spans="1:7">
      <c r="A348" s="261"/>
      <c r="B348" s="261"/>
      <c r="C348" s="261"/>
      <c r="D348" s="261"/>
      <c r="E348" s="261"/>
      <c r="F348" s="261"/>
      <c r="G348" s="261"/>
    </row>
    <row r="349" spans="1:7">
      <c r="A349" s="261"/>
      <c r="B349" s="261"/>
      <c r="C349" s="261"/>
      <c r="D349" s="261"/>
      <c r="E349" s="261"/>
      <c r="F349" s="261"/>
      <c r="G349" s="261"/>
    </row>
    <row r="350" spans="1:7">
      <c r="A350" s="261"/>
      <c r="B350" s="261"/>
      <c r="C350" s="261"/>
      <c r="D350" s="261"/>
      <c r="E350" s="261"/>
      <c r="F350" s="261"/>
      <c r="G350" s="261"/>
    </row>
    <row r="351" spans="1:7">
      <c r="A351" s="261"/>
      <c r="B351" s="261"/>
      <c r="C351" s="261"/>
      <c r="D351" s="261"/>
      <c r="E351" s="261"/>
      <c r="F351" s="261"/>
      <c r="G351" s="261"/>
    </row>
    <row r="352" spans="1:7">
      <c r="A352" s="261"/>
      <c r="B352" s="261"/>
      <c r="C352" s="261"/>
      <c r="D352" s="261"/>
      <c r="E352" s="261"/>
      <c r="F352" s="261"/>
      <c r="G352" s="261"/>
    </row>
    <row r="353" spans="1:7">
      <c r="A353" s="261"/>
      <c r="B353" s="261"/>
      <c r="C353" s="261"/>
      <c r="D353" s="261"/>
      <c r="E353" s="261"/>
      <c r="F353" s="261"/>
      <c r="G353" s="261"/>
    </row>
    <row r="354" spans="1:7">
      <c r="A354" s="261"/>
      <c r="B354" s="261"/>
      <c r="C354" s="261"/>
      <c r="D354" s="261"/>
      <c r="E354" s="261"/>
      <c r="F354" s="261"/>
      <c r="G354" s="261"/>
    </row>
    <row r="355" spans="1:7">
      <c r="A355" s="261"/>
      <c r="B355" s="261"/>
      <c r="C355" s="261"/>
      <c r="D355" s="261"/>
      <c r="E355" s="261"/>
      <c r="F355" s="261"/>
      <c r="G355" s="261"/>
    </row>
    <row r="356" spans="1:7">
      <c r="A356" s="261"/>
      <c r="B356" s="261"/>
      <c r="C356" s="261"/>
      <c r="D356" s="261"/>
      <c r="E356" s="261"/>
      <c r="F356" s="261"/>
      <c r="G356" s="261"/>
    </row>
    <row r="357" spans="1:7">
      <c r="A357" s="261"/>
      <c r="B357" s="261"/>
      <c r="C357" s="261"/>
      <c r="D357" s="261"/>
      <c r="E357" s="261"/>
      <c r="F357" s="261"/>
      <c r="G357" s="261"/>
    </row>
    <row r="358" spans="1:7">
      <c r="A358" s="261"/>
      <c r="B358" s="261"/>
      <c r="C358" s="261"/>
      <c r="D358" s="261"/>
      <c r="E358" s="261"/>
      <c r="F358" s="261"/>
      <c r="G358" s="261"/>
    </row>
    <row r="359" spans="1:7">
      <c r="A359" s="261"/>
      <c r="B359" s="261"/>
      <c r="C359" s="261"/>
      <c r="D359" s="261"/>
      <c r="E359" s="261"/>
      <c r="F359" s="261"/>
      <c r="G359" s="261"/>
    </row>
    <row r="360" spans="1:7">
      <c r="A360" s="261"/>
      <c r="B360" s="261"/>
      <c r="C360" s="261"/>
      <c r="D360" s="261"/>
      <c r="E360" s="261"/>
      <c r="F360" s="261"/>
      <c r="G360" s="261"/>
    </row>
    <row r="361" spans="1:7">
      <c r="A361" s="261"/>
      <c r="B361" s="261"/>
      <c r="C361" s="261"/>
      <c r="D361" s="261"/>
      <c r="E361" s="261"/>
      <c r="F361" s="261"/>
      <c r="G361" s="261"/>
    </row>
    <row r="362" spans="1:7">
      <c r="A362" s="261"/>
      <c r="B362" s="261"/>
      <c r="C362" s="261"/>
      <c r="D362" s="261"/>
      <c r="E362" s="261"/>
      <c r="F362" s="261"/>
      <c r="G362" s="261"/>
    </row>
    <row r="363" spans="1:7">
      <c r="A363" s="261"/>
      <c r="B363" s="261"/>
      <c r="C363" s="261"/>
      <c r="D363" s="261"/>
      <c r="E363" s="261"/>
      <c r="F363" s="261"/>
      <c r="G363" s="261"/>
    </row>
    <row r="364" spans="1:7">
      <c r="A364" s="261"/>
      <c r="B364" s="261"/>
      <c r="C364" s="261"/>
      <c r="D364" s="261"/>
      <c r="E364" s="261"/>
      <c r="F364" s="261"/>
      <c r="G364" s="261"/>
    </row>
    <row r="365" spans="1:7">
      <c r="A365" s="261"/>
      <c r="B365" s="261"/>
      <c r="C365" s="261"/>
      <c r="D365" s="261"/>
      <c r="E365" s="261"/>
      <c r="F365" s="261"/>
      <c r="G365" s="261"/>
    </row>
    <row r="366" spans="1:7">
      <c r="A366" s="261"/>
      <c r="B366" s="261"/>
      <c r="C366" s="261"/>
      <c r="D366" s="261"/>
      <c r="E366" s="261"/>
      <c r="F366" s="261"/>
      <c r="G366" s="261"/>
    </row>
    <row r="367" spans="1:7">
      <c r="A367" s="261"/>
      <c r="B367" s="261"/>
      <c r="C367" s="261"/>
      <c r="D367" s="261"/>
      <c r="E367" s="261"/>
      <c r="F367" s="261"/>
      <c r="G367" s="261"/>
    </row>
    <row r="368" spans="1:7">
      <c r="A368" s="261"/>
      <c r="B368" s="261"/>
      <c r="C368" s="261"/>
      <c r="D368" s="261"/>
      <c r="E368" s="261"/>
      <c r="F368" s="261"/>
      <c r="G368" s="261"/>
    </row>
    <row r="369" spans="1:7">
      <c r="A369" s="261"/>
      <c r="B369" s="261"/>
      <c r="C369" s="261"/>
      <c r="D369" s="261"/>
      <c r="E369" s="261"/>
      <c r="F369" s="261"/>
      <c r="G369" s="261"/>
    </row>
    <row r="370" spans="1:7">
      <c r="A370" s="261"/>
      <c r="B370" s="261"/>
      <c r="C370" s="261"/>
      <c r="D370" s="261"/>
      <c r="E370" s="261"/>
      <c r="F370" s="261"/>
      <c r="G370" s="261"/>
    </row>
    <row r="371" spans="1:7">
      <c r="A371" s="261"/>
      <c r="B371" s="261"/>
      <c r="C371" s="261"/>
      <c r="D371" s="261"/>
      <c r="E371" s="261"/>
      <c r="F371" s="261"/>
      <c r="G371" s="261"/>
    </row>
    <row r="372" spans="1:7">
      <c r="A372" s="261"/>
      <c r="B372" s="261"/>
      <c r="C372" s="261"/>
      <c r="D372" s="261"/>
      <c r="E372" s="261"/>
      <c r="F372" s="261"/>
      <c r="G372" s="261"/>
    </row>
    <row r="373" spans="1:7">
      <c r="A373" s="261"/>
      <c r="B373" s="261"/>
      <c r="C373" s="261"/>
      <c r="D373" s="261"/>
      <c r="E373" s="261"/>
      <c r="F373" s="261"/>
      <c r="G373" s="261"/>
    </row>
    <row r="374" spans="1:7">
      <c r="A374" s="261"/>
      <c r="B374" s="261"/>
      <c r="C374" s="261"/>
      <c r="D374" s="261"/>
      <c r="E374" s="261"/>
      <c r="F374" s="261"/>
      <c r="G374" s="261"/>
    </row>
    <row r="375" spans="1:7">
      <c r="A375" s="261"/>
      <c r="B375" s="261"/>
      <c r="C375" s="261"/>
      <c r="D375" s="261"/>
      <c r="E375" s="261"/>
      <c r="F375" s="261"/>
      <c r="G375" s="261"/>
    </row>
    <row r="376" spans="1:7">
      <c r="A376" s="261"/>
      <c r="B376" s="261"/>
      <c r="C376" s="261"/>
      <c r="D376" s="261"/>
      <c r="E376" s="261"/>
      <c r="F376" s="261"/>
      <c r="G376" s="261"/>
    </row>
    <row r="377" spans="1:7">
      <c r="A377" s="261"/>
      <c r="B377" s="261"/>
      <c r="C377" s="261"/>
      <c r="D377" s="261"/>
      <c r="E377" s="261"/>
      <c r="F377" s="261"/>
      <c r="G377" s="261"/>
    </row>
    <row r="378" spans="1:7">
      <c r="A378" s="261"/>
      <c r="B378" s="261"/>
      <c r="C378" s="261"/>
      <c r="D378" s="261"/>
      <c r="E378" s="261"/>
      <c r="F378" s="261"/>
      <c r="G378" s="261"/>
    </row>
    <row r="379" spans="1:7">
      <c r="A379" s="261"/>
      <c r="B379" s="261"/>
      <c r="C379" s="261"/>
      <c r="D379" s="261"/>
      <c r="E379" s="261"/>
      <c r="F379" s="261"/>
      <c r="G379" s="261"/>
    </row>
    <row r="380" spans="1:7">
      <c r="A380" s="261"/>
      <c r="B380" s="261"/>
      <c r="C380" s="261"/>
      <c r="D380" s="261"/>
      <c r="E380" s="261"/>
      <c r="F380" s="261"/>
      <c r="G380" s="261"/>
    </row>
    <row r="381" spans="1:7">
      <c r="A381" s="261"/>
      <c r="B381" s="261"/>
      <c r="C381" s="261"/>
      <c r="D381" s="261"/>
      <c r="E381" s="261"/>
      <c r="F381" s="261"/>
      <c r="G381" s="261"/>
    </row>
    <row r="382" spans="1:7">
      <c r="A382" s="261"/>
      <c r="B382" s="261"/>
      <c r="C382" s="261"/>
      <c r="D382" s="261"/>
      <c r="E382" s="261"/>
      <c r="F382" s="261"/>
      <c r="G382" s="261"/>
    </row>
    <row r="383" spans="1:7">
      <c r="A383" s="261"/>
      <c r="B383" s="261"/>
      <c r="C383" s="261"/>
      <c r="D383" s="261"/>
      <c r="E383" s="261"/>
      <c r="F383" s="261"/>
      <c r="G383" s="261"/>
    </row>
    <row r="384" spans="1:7">
      <c r="A384" s="261"/>
      <c r="B384" s="261"/>
      <c r="C384" s="261"/>
      <c r="D384" s="261"/>
      <c r="E384" s="261"/>
      <c r="F384" s="261"/>
      <c r="G384" s="261"/>
    </row>
    <row r="385" spans="1:7">
      <c r="A385" s="261"/>
      <c r="B385" s="261"/>
      <c r="C385" s="261"/>
      <c r="D385" s="261"/>
      <c r="E385" s="261"/>
      <c r="F385" s="261"/>
      <c r="G385" s="261"/>
    </row>
    <row r="386" spans="1:7">
      <c r="A386" s="261"/>
      <c r="B386" s="261"/>
      <c r="C386" s="261"/>
      <c r="D386" s="261"/>
      <c r="E386" s="261"/>
      <c r="F386" s="261"/>
      <c r="G386" s="261"/>
    </row>
    <row r="387" spans="1:7">
      <c r="A387" s="261"/>
      <c r="B387" s="261"/>
      <c r="C387" s="261"/>
      <c r="D387" s="261"/>
      <c r="E387" s="261"/>
      <c r="F387" s="261"/>
      <c r="G387" s="261"/>
    </row>
    <row r="388" spans="1:7">
      <c r="A388" s="261"/>
      <c r="B388" s="261"/>
      <c r="C388" s="261"/>
      <c r="D388" s="261"/>
      <c r="E388" s="261"/>
      <c r="F388" s="261"/>
      <c r="G388" s="261"/>
    </row>
    <row r="389" spans="1:7">
      <c r="A389" s="261"/>
      <c r="B389" s="261"/>
      <c r="C389" s="261"/>
      <c r="D389" s="261"/>
      <c r="E389" s="261"/>
      <c r="F389" s="261"/>
      <c r="G389" s="261"/>
    </row>
    <row r="390" spans="1:7">
      <c r="A390" s="261"/>
      <c r="B390" s="261"/>
      <c r="C390" s="261"/>
      <c r="D390" s="261"/>
      <c r="E390" s="261"/>
      <c r="F390" s="261"/>
      <c r="G390" s="261"/>
    </row>
    <row r="391" spans="1:7">
      <c r="A391" s="261"/>
      <c r="B391" s="261"/>
      <c r="C391" s="261"/>
      <c r="D391" s="261"/>
      <c r="E391" s="261"/>
      <c r="F391" s="261"/>
      <c r="G391" s="261"/>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85" t="s">
        <v>772</v>
      </c>
      <c r="B1" s="885"/>
      <c r="C1" s="885"/>
      <c r="D1" s="343"/>
      <c r="E1" s="343"/>
      <c r="F1" s="343"/>
    </row>
    <row r="2" spans="1:6">
      <c r="A2" s="885" t="s">
        <v>787</v>
      </c>
      <c r="B2" s="885"/>
      <c r="C2" s="885"/>
      <c r="D2" s="343"/>
      <c r="E2" s="343"/>
      <c r="F2" s="343"/>
    </row>
    <row r="3" spans="1:6" ht="15.75" thickBot="1">
      <c r="A3" s="1211" t="s">
        <v>1058</v>
      </c>
      <c r="B3" s="1211"/>
      <c r="C3" s="1211"/>
      <c r="D3" s="1211"/>
      <c r="E3" s="1211"/>
      <c r="F3" s="1211"/>
    </row>
    <row r="4" spans="1:6" ht="15" customHeight="1">
      <c r="A4" s="887" t="s">
        <v>920</v>
      </c>
      <c r="B4" s="888"/>
      <c r="C4" s="888"/>
      <c r="D4" s="888"/>
      <c r="E4" s="889"/>
      <c r="F4" s="893" t="s">
        <v>1056</v>
      </c>
    </row>
    <row r="5" spans="1:6" ht="15.75" thickBot="1">
      <c r="A5" s="890"/>
      <c r="B5" s="891"/>
      <c r="C5" s="891"/>
      <c r="D5" s="891"/>
      <c r="E5" s="892"/>
      <c r="F5" s="952"/>
    </row>
    <row r="6" spans="1:6" ht="15.75" thickBot="1">
      <c r="A6" s="1647" t="str">
        <f>Obsah!A3</f>
        <v>Informace platné k datu</v>
      </c>
      <c r="B6" s="1648"/>
      <c r="C6" s="380">
        <f>Obsah!C3</f>
        <v>42735</v>
      </c>
      <c r="D6" s="381"/>
      <c r="E6" s="381"/>
      <c r="F6" s="383"/>
    </row>
    <row r="7" spans="1:6">
      <c r="A7" s="1096" t="s">
        <v>843</v>
      </c>
      <c r="B7" s="930"/>
      <c r="C7" s="930"/>
      <c r="D7" s="930"/>
      <c r="E7" s="930"/>
      <c r="F7" s="1704" t="s">
        <v>921</v>
      </c>
    </row>
    <row r="8" spans="1:6" ht="15.75" thickBot="1">
      <c r="A8" s="540"/>
      <c r="B8" s="541"/>
      <c r="C8" s="541"/>
      <c r="D8" s="541"/>
      <c r="E8" s="542"/>
      <c r="F8" s="1705"/>
    </row>
    <row r="9" spans="1:6" hidden="1" outlineLevel="1">
      <c r="A9" s="531"/>
      <c r="B9" s="532"/>
      <c r="C9" s="532"/>
      <c r="D9" s="532"/>
      <c r="E9" s="533"/>
      <c r="F9" s="1698" t="s">
        <v>921</v>
      </c>
    </row>
    <row r="10" spans="1:6" hidden="1" outlineLevel="1">
      <c r="A10" s="534"/>
      <c r="B10" s="535"/>
      <c r="C10" s="535"/>
      <c r="D10" s="535"/>
      <c r="E10" s="536"/>
      <c r="F10" s="1698"/>
    </row>
    <row r="11" spans="1:6" hidden="1" outlineLevel="1">
      <c r="A11" s="534"/>
      <c r="B11" s="535"/>
      <c r="C11" s="535"/>
      <c r="D11" s="535"/>
      <c r="E11" s="536"/>
      <c r="F11" s="1698"/>
    </row>
    <row r="12" spans="1:6" hidden="1" outlineLevel="1">
      <c r="A12" s="534"/>
      <c r="B12" s="535"/>
      <c r="C12" s="535"/>
      <c r="D12" s="535"/>
      <c r="E12" s="536"/>
      <c r="F12" s="1698"/>
    </row>
    <row r="13" spans="1:6" hidden="1" outlineLevel="1">
      <c r="A13" s="534"/>
      <c r="B13" s="535"/>
      <c r="C13" s="535"/>
      <c r="D13" s="535"/>
      <c r="E13" s="536"/>
      <c r="F13" s="1698"/>
    </row>
    <row r="14" spans="1:6" hidden="1" outlineLevel="1">
      <c r="A14" s="534"/>
      <c r="B14" s="535"/>
      <c r="C14" s="535"/>
      <c r="D14" s="535"/>
      <c r="E14" s="536"/>
      <c r="F14" s="1698"/>
    </row>
    <row r="15" spans="1:6" hidden="1" outlineLevel="1">
      <c r="A15" s="534"/>
      <c r="B15" s="535"/>
      <c r="C15" s="535"/>
      <c r="D15" s="535"/>
      <c r="E15" s="536"/>
      <c r="F15" s="1698"/>
    </row>
    <row r="16" spans="1:6" hidden="1" outlineLevel="1">
      <c r="A16" s="534"/>
      <c r="B16" s="535"/>
      <c r="C16" s="535"/>
      <c r="D16" s="535"/>
      <c r="E16" s="536"/>
      <c r="F16" s="1698"/>
    </row>
    <row r="17" spans="1:6" hidden="1" outlineLevel="1">
      <c r="A17" s="534"/>
      <c r="B17" s="535"/>
      <c r="C17" s="535"/>
      <c r="D17" s="535"/>
      <c r="E17" s="536"/>
      <c r="F17" s="1698"/>
    </row>
    <row r="18" spans="1:6" ht="15.75" hidden="1" outlineLevel="1" thickBot="1">
      <c r="A18" s="537"/>
      <c r="B18" s="538"/>
      <c r="C18" s="538"/>
      <c r="D18" s="538"/>
      <c r="E18" s="539"/>
      <c r="F18" s="1699"/>
    </row>
    <row r="19" spans="1:6" collapsed="1">
      <c r="A19" s="1096" t="s">
        <v>842</v>
      </c>
      <c r="B19" s="930"/>
      <c r="C19" s="930"/>
      <c r="D19" s="930"/>
      <c r="E19" s="930"/>
      <c r="F19" s="1704" t="s">
        <v>922</v>
      </c>
    </row>
    <row r="20" spans="1:6" ht="15.75" thickBot="1">
      <c r="A20" s="540"/>
      <c r="B20" s="541"/>
      <c r="C20" s="541"/>
      <c r="D20" s="541"/>
      <c r="E20" s="542"/>
      <c r="F20" s="1705"/>
    </row>
    <row r="21" spans="1:6" hidden="1" outlineLevel="1">
      <c r="A21" s="531"/>
      <c r="B21" s="532"/>
      <c r="C21" s="532"/>
      <c r="D21" s="532"/>
      <c r="E21" s="533"/>
      <c r="F21" s="1698" t="s">
        <v>922</v>
      </c>
    </row>
    <row r="22" spans="1:6" hidden="1" outlineLevel="1">
      <c r="A22" s="534"/>
      <c r="B22" s="535"/>
      <c r="C22" s="535"/>
      <c r="D22" s="535"/>
      <c r="E22" s="536"/>
      <c r="F22" s="1698"/>
    </row>
    <row r="23" spans="1:6" hidden="1" outlineLevel="1">
      <c r="A23" s="534"/>
      <c r="B23" s="535"/>
      <c r="C23" s="535"/>
      <c r="D23" s="535"/>
      <c r="E23" s="536"/>
      <c r="F23" s="1698"/>
    </row>
    <row r="24" spans="1:6" hidden="1" outlineLevel="1">
      <c r="A24" s="534"/>
      <c r="B24" s="535"/>
      <c r="C24" s="535"/>
      <c r="D24" s="535"/>
      <c r="E24" s="536"/>
      <c r="F24" s="1698"/>
    </row>
    <row r="25" spans="1:6" hidden="1" outlineLevel="1">
      <c r="A25" s="534"/>
      <c r="B25" s="535"/>
      <c r="C25" s="535"/>
      <c r="D25" s="535"/>
      <c r="E25" s="536"/>
      <c r="F25" s="1698"/>
    </row>
    <row r="26" spans="1:6" hidden="1" outlineLevel="1">
      <c r="A26" s="534"/>
      <c r="B26" s="535"/>
      <c r="C26" s="535"/>
      <c r="D26" s="535"/>
      <c r="E26" s="536"/>
      <c r="F26" s="1698"/>
    </row>
    <row r="27" spans="1:6" hidden="1" outlineLevel="1">
      <c r="A27" s="534"/>
      <c r="B27" s="535"/>
      <c r="C27" s="535"/>
      <c r="D27" s="535"/>
      <c r="E27" s="536"/>
      <c r="F27" s="1698"/>
    </row>
    <row r="28" spans="1:6" hidden="1" outlineLevel="1">
      <c r="A28" s="534"/>
      <c r="B28" s="535"/>
      <c r="C28" s="535"/>
      <c r="D28" s="535"/>
      <c r="E28" s="536"/>
      <c r="F28" s="1698"/>
    </row>
    <row r="29" spans="1:6" hidden="1" outlineLevel="1">
      <c r="A29" s="534"/>
      <c r="B29" s="535"/>
      <c r="C29" s="535"/>
      <c r="D29" s="535"/>
      <c r="E29" s="536"/>
      <c r="F29" s="1698"/>
    </row>
    <row r="30" spans="1:6" ht="15.75" hidden="1" outlineLevel="1" thickBot="1">
      <c r="A30" s="537"/>
      <c r="B30" s="538"/>
      <c r="C30" s="538"/>
      <c r="D30" s="538"/>
      <c r="E30" s="539"/>
      <c r="F30" s="1699"/>
    </row>
    <row r="31" spans="1:6" collapsed="1">
      <c r="A31" s="1096" t="s">
        <v>841</v>
      </c>
      <c r="B31" s="930"/>
      <c r="C31" s="930"/>
      <c r="D31" s="930"/>
      <c r="E31" s="930"/>
      <c r="F31" s="1704" t="s">
        <v>923</v>
      </c>
    </row>
    <row r="32" spans="1:6" ht="15.75" thickBot="1">
      <c r="A32" s="540"/>
      <c r="B32" s="541"/>
      <c r="C32" s="541"/>
      <c r="D32" s="541"/>
      <c r="E32" s="542"/>
      <c r="F32" s="1705"/>
    </row>
    <row r="33" spans="1:6" hidden="1" outlineLevel="1">
      <c r="A33" s="531"/>
      <c r="B33" s="532"/>
      <c r="C33" s="532"/>
      <c r="D33" s="532"/>
      <c r="E33" s="533"/>
      <c r="F33" s="1698" t="s">
        <v>923</v>
      </c>
    </row>
    <row r="34" spans="1:6" hidden="1" outlineLevel="1">
      <c r="A34" s="534"/>
      <c r="B34" s="535"/>
      <c r="C34" s="535"/>
      <c r="D34" s="535"/>
      <c r="E34" s="536"/>
      <c r="F34" s="1698"/>
    </row>
    <row r="35" spans="1:6" hidden="1" outlineLevel="1">
      <c r="A35" s="534"/>
      <c r="B35" s="535"/>
      <c r="C35" s="535"/>
      <c r="D35" s="535"/>
      <c r="E35" s="536"/>
      <c r="F35" s="1698"/>
    </row>
    <row r="36" spans="1:6" hidden="1" outlineLevel="1">
      <c r="A36" s="534"/>
      <c r="B36" s="535"/>
      <c r="C36" s="535"/>
      <c r="D36" s="535"/>
      <c r="E36" s="536"/>
      <c r="F36" s="1698"/>
    </row>
    <row r="37" spans="1:6" hidden="1" outlineLevel="1">
      <c r="A37" s="534"/>
      <c r="B37" s="535"/>
      <c r="C37" s="535"/>
      <c r="D37" s="535"/>
      <c r="E37" s="536"/>
      <c r="F37" s="1698"/>
    </row>
    <row r="38" spans="1:6" hidden="1" outlineLevel="1">
      <c r="A38" s="534"/>
      <c r="B38" s="535"/>
      <c r="C38" s="535"/>
      <c r="D38" s="535"/>
      <c r="E38" s="536"/>
      <c r="F38" s="1698"/>
    </row>
    <row r="39" spans="1:6" hidden="1" outlineLevel="1">
      <c r="A39" s="534"/>
      <c r="B39" s="535"/>
      <c r="C39" s="535"/>
      <c r="D39" s="535"/>
      <c r="E39" s="536"/>
      <c r="F39" s="1698"/>
    </row>
    <row r="40" spans="1:6" hidden="1" outlineLevel="1">
      <c r="A40" s="534"/>
      <c r="B40" s="535"/>
      <c r="C40" s="535"/>
      <c r="D40" s="535"/>
      <c r="E40" s="536"/>
      <c r="F40" s="1698"/>
    </row>
    <row r="41" spans="1:6" hidden="1" outlineLevel="1">
      <c r="A41" s="534"/>
      <c r="B41" s="535"/>
      <c r="C41" s="535"/>
      <c r="D41" s="535"/>
      <c r="E41" s="536"/>
      <c r="F41" s="1698"/>
    </row>
    <row r="42" spans="1:6" ht="15.75" hidden="1" outlineLevel="1" thickBot="1">
      <c r="A42" s="537"/>
      <c r="B42" s="538"/>
      <c r="C42" s="538"/>
      <c r="D42" s="538"/>
      <c r="E42" s="539"/>
      <c r="F42" s="1699"/>
    </row>
    <row r="43" spans="1:6" collapsed="1">
      <c r="A43" s="1096" t="s">
        <v>840</v>
      </c>
      <c r="B43" s="930"/>
      <c r="C43" s="930"/>
      <c r="D43" s="930"/>
      <c r="E43" s="930"/>
      <c r="F43" s="1704" t="s">
        <v>924</v>
      </c>
    </row>
    <row r="44" spans="1:6" ht="15.75" thickBot="1">
      <c r="A44" s="545"/>
      <c r="B44" s="545"/>
      <c r="C44" s="545"/>
      <c r="D44" s="545"/>
      <c r="E44" s="542"/>
      <c r="F44" s="1709"/>
    </row>
    <row r="45" spans="1:6" hidden="1" outlineLevel="1">
      <c r="A45" s="543"/>
      <c r="B45" s="535"/>
      <c r="C45" s="535"/>
      <c r="D45" s="535"/>
      <c r="E45" s="536"/>
      <c r="F45" s="1707" t="s">
        <v>924</v>
      </c>
    </row>
    <row r="46" spans="1:6" hidden="1" outlineLevel="1">
      <c r="A46" s="543"/>
      <c r="B46" s="535"/>
      <c r="C46" s="535"/>
      <c r="D46" s="535"/>
      <c r="E46" s="536"/>
      <c r="F46" s="1707"/>
    </row>
    <row r="47" spans="1:6" hidden="1" outlineLevel="1">
      <c r="A47" s="543"/>
      <c r="B47" s="535"/>
      <c r="C47" s="535"/>
      <c r="D47" s="535"/>
      <c r="E47" s="536"/>
      <c r="F47" s="1707"/>
    </row>
    <row r="48" spans="1:6" hidden="1" outlineLevel="1">
      <c r="A48" s="543"/>
      <c r="B48" s="535"/>
      <c r="C48" s="535"/>
      <c r="D48" s="535"/>
      <c r="E48" s="536"/>
      <c r="F48" s="1707"/>
    </row>
    <row r="49" spans="1:6" hidden="1" outlineLevel="1">
      <c r="A49" s="543"/>
      <c r="B49" s="535"/>
      <c r="C49" s="535"/>
      <c r="D49" s="535"/>
      <c r="E49" s="536"/>
      <c r="F49" s="1707"/>
    </row>
    <row r="50" spans="1:6" hidden="1" outlineLevel="1">
      <c r="A50" s="543"/>
      <c r="B50" s="535"/>
      <c r="C50" s="535"/>
      <c r="D50" s="535"/>
      <c r="E50" s="536"/>
      <c r="F50" s="1707"/>
    </row>
    <row r="51" spans="1:6" hidden="1" outlineLevel="1">
      <c r="A51" s="543"/>
      <c r="B51" s="535"/>
      <c r="C51" s="535"/>
      <c r="D51" s="535"/>
      <c r="E51" s="536"/>
      <c r="F51" s="1707"/>
    </row>
    <row r="52" spans="1:6" hidden="1" outlineLevel="1">
      <c r="A52" s="543"/>
      <c r="B52" s="535"/>
      <c r="C52" s="535"/>
      <c r="D52" s="535"/>
      <c r="E52" s="536"/>
      <c r="F52" s="1707"/>
    </row>
    <row r="53" spans="1:6" hidden="1" outlineLevel="1">
      <c r="A53" s="543"/>
      <c r="B53" s="535"/>
      <c r="C53" s="535"/>
      <c r="D53" s="535"/>
      <c r="E53" s="536"/>
      <c r="F53" s="1707"/>
    </row>
    <row r="54" spans="1:6" ht="15.75" hidden="1" outlineLevel="1" thickBot="1">
      <c r="A54" s="544"/>
      <c r="B54" s="545"/>
      <c r="C54" s="545"/>
      <c r="D54" s="545"/>
      <c r="E54" s="546"/>
      <c r="F54" s="1708"/>
    </row>
    <row r="55" spans="1:6" collapsed="1">
      <c r="A55" s="1317" t="s">
        <v>1009</v>
      </c>
      <c r="B55" s="1703"/>
      <c r="C55" s="1703"/>
      <c r="D55" s="1703"/>
      <c r="E55" s="1703"/>
      <c r="F55" s="1704" t="s">
        <v>926</v>
      </c>
    </row>
    <row r="56" spans="1:6" ht="15.75" thickBot="1">
      <c r="A56" s="540"/>
      <c r="B56" s="541"/>
      <c r="C56" s="541"/>
      <c r="D56" s="541"/>
      <c r="E56" s="542"/>
      <c r="F56" s="1705"/>
    </row>
    <row r="57" spans="1:6" hidden="1" outlineLevel="1">
      <c r="A57" s="531"/>
      <c r="B57" s="532"/>
      <c r="C57" s="532"/>
      <c r="D57" s="532"/>
      <c r="E57" s="533"/>
      <c r="F57" s="1698" t="s">
        <v>925</v>
      </c>
    </row>
    <row r="58" spans="1:6" hidden="1" outlineLevel="1">
      <c r="A58" s="534"/>
      <c r="B58" s="535"/>
      <c r="C58" s="535"/>
      <c r="D58" s="535"/>
      <c r="E58" s="536"/>
      <c r="F58" s="1698"/>
    </row>
    <row r="59" spans="1:6" hidden="1" outlineLevel="1">
      <c r="A59" s="534"/>
      <c r="B59" s="535"/>
      <c r="C59" s="535"/>
      <c r="D59" s="535"/>
      <c r="E59" s="536"/>
      <c r="F59" s="1698"/>
    </row>
    <row r="60" spans="1:6" hidden="1" outlineLevel="1">
      <c r="A60" s="534"/>
      <c r="B60" s="535"/>
      <c r="C60" s="535"/>
      <c r="D60" s="535"/>
      <c r="E60" s="536"/>
      <c r="F60" s="1698"/>
    </row>
    <row r="61" spans="1:6" hidden="1" outlineLevel="1">
      <c r="A61" s="534"/>
      <c r="B61" s="535"/>
      <c r="C61" s="535"/>
      <c r="D61" s="535"/>
      <c r="E61" s="536"/>
      <c r="F61" s="1698"/>
    </row>
    <row r="62" spans="1:6" hidden="1" outlineLevel="1">
      <c r="A62" s="534"/>
      <c r="B62" s="535"/>
      <c r="C62" s="535"/>
      <c r="D62" s="535"/>
      <c r="E62" s="536"/>
      <c r="F62" s="1698"/>
    </row>
    <row r="63" spans="1:6" hidden="1" outlineLevel="1">
      <c r="A63" s="534"/>
      <c r="B63" s="535"/>
      <c r="C63" s="535"/>
      <c r="D63" s="535"/>
      <c r="E63" s="536"/>
      <c r="F63" s="1698"/>
    </row>
    <row r="64" spans="1:6" hidden="1" outlineLevel="1">
      <c r="A64" s="534"/>
      <c r="B64" s="535"/>
      <c r="C64" s="535"/>
      <c r="D64" s="535"/>
      <c r="E64" s="536"/>
      <c r="F64" s="1698"/>
    </row>
    <row r="65" spans="1:6" hidden="1" outlineLevel="1">
      <c r="A65" s="534"/>
      <c r="B65" s="535"/>
      <c r="C65" s="535"/>
      <c r="D65" s="535"/>
      <c r="E65" s="536"/>
      <c r="F65" s="1698"/>
    </row>
    <row r="66" spans="1:6" ht="15.75" hidden="1" outlineLevel="1" thickBot="1">
      <c r="A66" s="537"/>
      <c r="B66" s="538"/>
      <c r="C66" s="538"/>
      <c r="D66" s="538"/>
      <c r="E66" s="539"/>
      <c r="F66" s="1706"/>
    </row>
    <row r="67" spans="1:6" ht="45" customHeight="1" collapsed="1">
      <c r="A67" s="1700" t="s">
        <v>847</v>
      </c>
      <c r="B67" s="1701"/>
      <c r="C67" s="1701"/>
      <c r="D67" s="1701"/>
      <c r="E67" s="1701"/>
      <c r="F67" s="1702" t="s">
        <v>1046</v>
      </c>
    </row>
    <row r="68" spans="1:6">
      <c r="A68" s="1678" t="s">
        <v>844</v>
      </c>
      <c r="B68" s="1679"/>
      <c r="C68" s="1679"/>
      <c r="D68" s="1679" t="s">
        <v>845</v>
      </c>
      <c r="E68" s="1679"/>
      <c r="F68" s="1698"/>
    </row>
    <row r="69" spans="1:6">
      <c r="A69" s="1678"/>
      <c r="B69" s="1679"/>
      <c r="C69" s="1679"/>
      <c r="D69" s="1679"/>
      <c r="E69" s="1679"/>
      <c r="F69" s="1698"/>
    </row>
    <row r="70" spans="1:6">
      <c r="A70" s="1678"/>
      <c r="B70" s="1679"/>
      <c r="C70" s="1679"/>
      <c r="D70" s="1679"/>
      <c r="E70" s="1679"/>
      <c r="F70" s="1698"/>
    </row>
    <row r="71" spans="1:6">
      <c r="A71" s="1678"/>
      <c r="B71" s="1679"/>
      <c r="C71" s="1679"/>
      <c r="D71" s="1679"/>
      <c r="E71" s="1679"/>
      <c r="F71" s="1698"/>
    </row>
    <row r="72" spans="1:6">
      <c r="A72" s="1678"/>
      <c r="B72" s="1679"/>
      <c r="C72" s="1679"/>
      <c r="D72" s="1679"/>
      <c r="E72" s="1679"/>
      <c r="F72" s="1698"/>
    </row>
    <row r="73" spans="1:6" ht="15.75" thickBot="1">
      <c r="A73" s="1678"/>
      <c r="B73" s="1679"/>
      <c r="C73" s="1679"/>
      <c r="D73" s="1679"/>
      <c r="E73" s="1679"/>
      <c r="F73" s="1698"/>
    </row>
    <row r="74" spans="1:6" hidden="1" outlineLevel="1">
      <c r="A74" s="1678"/>
      <c r="B74" s="1679"/>
      <c r="C74" s="1679"/>
      <c r="D74" s="1679"/>
      <c r="E74" s="1679"/>
      <c r="F74" s="1698" t="s">
        <v>927</v>
      </c>
    </row>
    <row r="75" spans="1:6" hidden="1" outlineLevel="1">
      <c r="A75" s="1678"/>
      <c r="B75" s="1679"/>
      <c r="C75" s="1679"/>
      <c r="D75" s="1679"/>
      <c r="E75" s="1679"/>
      <c r="F75" s="1698"/>
    </row>
    <row r="76" spans="1:6" hidden="1" outlineLevel="1">
      <c r="A76" s="1678"/>
      <c r="B76" s="1679"/>
      <c r="C76" s="1679"/>
      <c r="D76" s="1679"/>
      <c r="E76" s="1679"/>
      <c r="F76" s="1698"/>
    </row>
    <row r="77" spans="1:6" hidden="1" outlineLevel="1">
      <c r="A77" s="1678"/>
      <c r="B77" s="1679"/>
      <c r="C77" s="1679"/>
      <c r="D77" s="1679"/>
      <c r="E77" s="1679"/>
      <c r="F77" s="1698"/>
    </row>
    <row r="78" spans="1:6" hidden="1" outlineLevel="1">
      <c r="A78" s="1678"/>
      <c r="B78" s="1679"/>
      <c r="C78" s="1679"/>
      <c r="D78" s="1679"/>
      <c r="E78" s="1679"/>
      <c r="F78" s="1698"/>
    </row>
    <row r="79" spans="1:6" hidden="1" outlineLevel="1">
      <c r="A79" s="1678"/>
      <c r="B79" s="1679"/>
      <c r="C79" s="1679"/>
      <c r="D79" s="1679"/>
      <c r="E79" s="1679"/>
      <c r="F79" s="1698"/>
    </row>
    <row r="80" spans="1:6" hidden="1" outlineLevel="1">
      <c r="A80" s="1678"/>
      <c r="B80" s="1679"/>
      <c r="C80" s="1679"/>
      <c r="D80" s="1679"/>
      <c r="E80" s="1679"/>
      <c r="F80" s="1698"/>
    </row>
    <row r="81" spans="1:6" hidden="1" outlineLevel="1">
      <c r="A81" s="1678"/>
      <c r="B81" s="1679"/>
      <c r="C81" s="1679"/>
      <c r="D81" s="1679"/>
      <c r="E81" s="1679"/>
      <c r="F81" s="1698"/>
    </row>
    <row r="82" spans="1:6" hidden="1" outlineLevel="1">
      <c r="A82" s="1678"/>
      <c r="B82" s="1679"/>
      <c r="C82" s="1679"/>
      <c r="D82" s="1679"/>
      <c r="E82" s="1679"/>
      <c r="F82" s="1698"/>
    </row>
    <row r="83" spans="1:6" ht="15.75" hidden="1" outlineLevel="1" thickBot="1">
      <c r="A83" s="1693"/>
      <c r="B83" s="1694"/>
      <c r="C83" s="1694"/>
      <c r="D83" s="1694"/>
      <c r="E83" s="1694"/>
      <c r="F83" s="1699"/>
    </row>
    <row r="84" spans="1:6" ht="45" customHeight="1" collapsed="1">
      <c r="A84" s="1700" t="s">
        <v>846</v>
      </c>
      <c r="B84" s="1701"/>
      <c r="C84" s="1701"/>
      <c r="D84" s="1701"/>
      <c r="E84" s="1701"/>
      <c r="F84" s="1702" t="s">
        <v>928</v>
      </c>
    </row>
    <row r="85" spans="1:6">
      <c r="A85" s="1678" t="s">
        <v>844</v>
      </c>
      <c r="B85" s="1679"/>
      <c r="C85" s="1679"/>
      <c r="D85" s="1679" t="s">
        <v>845</v>
      </c>
      <c r="E85" s="1679"/>
      <c r="F85" s="1698"/>
    </row>
    <row r="86" spans="1:6">
      <c r="A86" s="1678"/>
      <c r="B86" s="1679"/>
      <c r="C86" s="1679"/>
      <c r="D86" s="1679"/>
      <c r="E86" s="1679"/>
      <c r="F86" s="1698"/>
    </row>
    <row r="87" spans="1:6">
      <c r="A87" s="1678"/>
      <c r="B87" s="1679"/>
      <c r="C87" s="1679"/>
      <c r="D87" s="1679"/>
      <c r="E87" s="1679"/>
      <c r="F87" s="1698"/>
    </row>
    <row r="88" spans="1:6">
      <c r="A88" s="1678"/>
      <c r="B88" s="1679"/>
      <c r="C88" s="1679"/>
      <c r="D88" s="1679"/>
      <c r="E88" s="1679"/>
      <c r="F88" s="1698"/>
    </row>
    <row r="89" spans="1:6">
      <c r="A89" s="1678"/>
      <c r="B89" s="1679"/>
      <c r="C89" s="1679"/>
      <c r="D89" s="1679"/>
      <c r="E89" s="1679"/>
      <c r="F89" s="1698"/>
    </row>
    <row r="90" spans="1:6" ht="15.75" thickBot="1">
      <c r="A90" s="1693"/>
      <c r="B90" s="1694"/>
      <c r="C90" s="1694"/>
      <c r="D90" s="1694"/>
      <c r="E90" s="1694"/>
      <c r="F90" s="1699"/>
    </row>
    <row r="91" spans="1:6" hidden="1" outlineLevel="1">
      <c r="A91" s="1695"/>
      <c r="B91" s="1696"/>
      <c r="C91" s="1696"/>
      <c r="D91" s="1696"/>
      <c r="E91" s="1696"/>
      <c r="F91" s="1697" t="s">
        <v>928</v>
      </c>
    </row>
    <row r="92" spans="1:6" hidden="1" outlineLevel="1">
      <c r="A92" s="1678"/>
      <c r="B92" s="1679"/>
      <c r="C92" s="1679"/>
      <c r="D92" s="1679"/>
      <c r="E92" s="1679"/>
      <c r="F92" s="1698"/>
    </row>
    <row r="93" spans="1:6" hidden="1" outlineLevel="1">
      <c r="A93" s="1678"/>
      <c r="B93" s="1679"/>
      <c r="C93" s="1679"/>
      <c r="D93" s="1679"/>
      <c r="E93" s="1679"/>
      <c r="F93" s="1698"/>
    </row>
    <row r="94" spans="1:6" hidden="1" outlineLevel="1">
      <c r="A94" s="1678"/>
      <c r="B94" s="1679"/>
      <c r="C94" s="1679"/>
      <c r="D94" s="1679"/>
      <c r="E94" s="1679"/>
      <c r="F94" s="1698"/>
    </row>
    <row r="95" spans="1:6" hidden="1" outlineLevel="1">
      <c r="A95" s="1678"/>
      <c r="B95" s="1679"/>
      <c r="C95" s="1679"/>
      <c r="D95" s="1679"/>
      <c r="E95" s="1679"/>
      <c r="F95" s="1698"/>
    </row>
    <row r="96" spans="1:6" hidden="1" outlineLevel="1">
      <c r="A96" s="1678"/>
      <c r="B96" s="1679"/>
      <c r="C96" s="1679"/>
      <c r="D96" s="1679"/>
      <c r="E96" s="1679"/>
      <c r="F96" s="1698"/>
    </row>
    <row r="97" spans="1:6" hidden="1" outlineLevel="1">
      <c r="A97" s="1678"/>
      <c r="B97" s="1679"/>
      <c r="C97" s="1679"/>
      <c r="D97" s="1679"/>
      <c r="E97" s="1679"/>
      <c r="F97" s="1698"/>
    </row>
    <row r="98" spans="1:6" hidden="1" outlineLevel="1">
      <c r="A98" s="1678"/>
      <c r="B98" s="1679"/>
      <c r="C98" s="1679"/>
      <c r="D98" s="1679"/>
      <c r="E98" s="1679"/>
      <c r="F98" s="1698"/>
    </row>
    <row r="99" spans="1:6" hidden="1" outlineLevel="1">
      <c r="A99" s="1678"/>
      <c r="B99" s="1679"/>
      <c r="C99" s="1679"/>
      <c r="D99" s="1679"/>
      <c r="E99" s="1679"/>
      <c r="F99" s="1698"/>
    </row>
    <row r="100" spans="1:6" ht="15.75" hidden="1" outlineLevel="1" thickBot="1">
      <c r="A100" s="1693"/>
      <c r="B100" s="1694"/>
      <c r="C100" s="1694"/>
      <c r="D100" s="1694"/>
      <c r="E100" s="1694"/>
      <c r="F100" s="1699"/>
    </row>
    <row r="101" spans="1:6" collapsed="1">
      <c r="A101" s="198"/>
      <c r="B101" s="198"/>
      <c r="C101" s="198"/>
      <c r="D101" s="198"/>
      <c r="E101" s="198"/>
    </row>
    <row r="102" spans="1:6">
      <c r="A102" s="198"/>
      <c r="B102" s="198"/>
      <c r="C102" s="198"/>
      <c r="D102" s="198"/>
      <c r="E102" s="198"/>
    </row>
    <row r="103" spans="1:6">
      <c r="A103" s="198"/>
      <c r="B103" s="198"/>
      <c r="C103" s="198"/>
      <c r="D103" s="198"/>
      <c r="E103" s="198"/>
    </row>
    <row r="104" spans="1:6">
      <c r="A104" s="198"/>
      <c r="B104" s="198"/>
      <c r="C104" s="198"/>
      <c r="D104" s="198"/>
      <c r="E104" s="198"/>
    </row>
    <row r="105" spans="1:6">
      <c r="A105" s="198"/>
      <c r="B105" s="198"/>
      <c r="C105" s="198"/>
      <c r="D105" s="198"/>
      <c r="E105" s="198"/>
    </row>
    <row r="106" spans="1:6">
      <c r="A106" s="198"/>
      <c r="B106" s="198"/>
      <c r="C106" s="198"/>
      <c r="D106" s="198"/>
      <c r="E106" s="198"/>
    </row>
    <row r="107" spans="1:6">
      <c r="A107" s="198"/>
      <c r="B107" s="198"/>
      <c r="C107" s="198"/>
      <c r="D107" s="198"/>
      <c r="E107" s="198"/>
    </row>
    <row r="108" spans="1:6">
      <c r="A108" s="198"/>
      <c r="B108" s="198"/>
      <c r="C108" s="198"/>
      <c r="D108" s="198"/>
      <c r="E108" s="198"/>
    </row>
    <row r="109" spans="1:6">
      <c r="A109" s="198"/>
      <c r="B109" s="198"/>
      <c r="C109" s="198"/>
      <c r="D109" s="198"/>
      <c r="E109" s="198"/>
    </row>
    <row r="110" spans="1:6">
      <c r="A110" s="198"/>
      <c r="B110" s="198"/>
      <c r="C110" s="198"/>
      <c r="D110" s="198"/>
      <c r="E110" s="198"/>
    </row>
    <row r="111" spans="1:6">
      <c r="A111" s="198"/>
      <c r="B111" s="198"/>
      <c r="C111" s="198"/>
      <c r="D111" s="198"/>
      <c r="E111" s="198"/>
    </row>
    <row r="112" spans="1:6">
      <c r="A112" s="198"/>
      <c r="B112" s="198"/>
      <c r="C112" s="198"/>
      <c r="D112" s="198"/>
      <c r="E112" s="198"/>
    </row>
    <row r="113" spans="1:5">
      <c r="A113" s="198"/>
      <c r="B113" s="198"/>
      <c r="C113" s="198"/>
      <c r="D113" s="198"/>
      <c r="E113" s="198"/>
    </row>
    <row r="114" spans="1:5">
      <c r="A114" s="198"/>
      <c r="B114" s="198"/>
      <c r="C114" s="198"/>
      <c r="D114" s="198"/>
      <c r="E114" s="198"/>
    </row>
    <row r="115" spans="1:5">
      <c r="A115" s="198"/>
      <c r="B115" s="198"/>
      <c r="C115" s="198"/>
      <c r="D115" s="198"/>
      <c r="E115" s="198"/>
    </row>
    <row r="116" spans="1:5">
      <c r="A116" s="198"/>
      <c r="B116" s="198"/>
      <c r="C116" s="198"/>
      <c r="D116" s="198"/>
      <c r="E116" s="198"/>
    </row>
    <row r="117" spans="1:5">
      <c r="A117" s="198"/>
      <c r="B117" s="198"/>
      <c r="C117" s="198"/>
      <c r="D117" s="198"/>
      <c r="E117" s="198"/>
    </row>
    <row r="118" spans="1:5">
      <c r="A118" s="198"/>
      <c r="B118" s="198"/>
      <c r="C118" s="198"/>
      <c r="D118" s="198"/>
      <c r="E118" s="198"/>
    </row>
    <row r="119" spans="1:5">
      <c r="A119" s="198"/>
      <c r="B119" s="198"/>
      <c r="C119" s="198"/>
      <c r="D119" s="198"/>
      <c r="E119" s="198"/>
    </row>
    <row r="120" spans="1:5">
      <c r="A120" s="198"/>
      <c r="B120" s="198"/>
      <c r="C120" s="198"/>
      <c r="D120" s="198"/>
      <c r="E120" s="198"/>
    </row>
    <row r="121" spans="1:5">
      <c r="A121" s="198"/>
      <c r="B121" s="198"/>
      <c r="C121" s="198"/>
      <c r="D121" s="198"/>
      <c r="E121" s="198"/>
    </row>
    <row r="122" spans="1:5">
      <c r="A122" s="198"/>
      <c r="B122" s="198"/>
      <c r="C122" s="198"/>
      <c r="D122" s="198"/>
      <c r="E122" s="198"/>
    </row>
    <row r="123" spans="1:5">
      <c r="A123" s="198"/>
      <c r="B123" s="198"/>
      <c r="C123" s="198"/>
      <c r="D123" s="198"/>
      <c r="E123" s="198"/>
    </row>
    <row r="124" spans="1:5">
      <c r="A124" s="198"/>
      <c r="B124" s="198"/>
      <c r="C124" s="198"/>
      <c r="D124" s="198"/>
      <c r="E124" s="198"/>
    </row>
    <row r="125" spans="1:5">
      <c r="A125" s="198"/>
      <c r="B125" s="198"/>
      <c r="C125" s="198"/>
      <c r="D125" s="198"/>
      <c r="E125" s="198"/>
    </row>
    <row r="126" spans="1:5">
      <c r="A126" s="198"/>
      <c r="B126" s="198"/>
      <c r="C126" s="198"/>
      <c r="D126" s="198"/>
      <c r="E126" s="198"/>
    </row>
    <row r="127" spans="1:5">
      <c r="A127" s="198"/>
      <c r="B127" s="198"/>
      <c r="C127" s="198"/>
      <c r="D127" s="198"/>
      <c r="E127" s="198"/>
    </row>
    <row r="128" spans="1:5">
      <c r="A128" s="198"/>
      <c r="B128" s="198"/>
      <c r="C128" s="198"/>
      <c r="D128" s="198"/>
      <c r="E128" s="198"/>
    </row>
    <row r="129" spans="1:5">
      <c r="A129" s="198"/>
      <c r="B129" s="198"/>
      <c r="C129" s="198"/>
      <c r="D129" s="198"/>
      <c r="E129" s="198"/>
    </row>
    <row r="130" spans="1:5">
      <c r="A130" s="198"/>
      <c r="B130" s="198"/>
      <c r="C130" s="198"/>
      <c r="D130" s="198"/>
      <c r="E130" s="198"/>
    </row>
    <row r="131" spans="1:5">
      <c r="A131" s="198"/>
      <c r="B131" s="198"/>
      <c r="C131" s="198"/>
      <c r="D131" s="198"/>
      <c r="E131" s="198"/>
    </row>
    <row r="132" spans="1:5">
      <c r="A132" s="198"/>
      <c r="B132" s="198"/>
      <c r="C132" s="198"/>
      <c r="D132" s="198"/>
      <c r="E132" s="198"/>
    </row>
    <row r="133" spans="1:5">
      <c r="A133" s="198"/>
      <c r="B133" s="198"/>
      <c r="C133" s="198"/>
      <c r="D133" s="198"/>
      <c r="E133" s="198"/>
    </row>
    <row r="134" spans="1:5">
      <c r="A134" s="198"/>
      <c r="B134" s="198"/>
      <c r="C134" s="198"/>
      <c r="D134" s="198"/>
      <c r="E134" s="198"/>
    </row>
    <row r="135" spans="1:5">
      <c r="A135" s="198"/>
      <c r="B135" s="198"/>
      <c r="C135" s="198"/>
      <c r="D135" s="198"/>
      <c r="E135" s="198"/>
    </row>
    <row r="136" spans="1:5">
      <c r="A136" s="198"/>
      <c r="B136" s="198"/>
      <c r="C136" s="198"/>
      <c r="D136" s="198"/>
      <c r="E136" s="198"/>
    </row>
    <row r="137" spans="1:5">
      <c r="A137" s="198"/>
      <c r="B137" s="198"/>
      <c r="C137" s="198"/>
      <c r="D137" s="198"/>
      <c r="E137" s="198"/>
    </row>
    <row r="138" spans="1:5">
      <c r="A138" s="198"/>
      <c r="B138" s="198"/>
      <c r="C138" s="198"/>
      <c r="D138" s="198"/>
      <c r="E138" s="198"/>
    </row>
    <row r="139" spans="1:5">
      <c r="A139" s="198"/>
      <c r="B139" s="198"/>
      <c r="C139" s="198"/>
      <c r="D139" s="198"/>
      <c r="E139" s="198"/>
    </row>
    <row r="140" spans="1:5">
      <c r="A140" s="198"/>
      <c r="B140" s="198"/>
      <c r="C140" s="198"/>
      <c r="D140" s="198"/>
      <c r="E140" s="198"/>
    </row>
    <row r="141" spans="1:5">
      <c r="A141" s="198"/>
      <c r="B141" s="198"/>
      <c r="C141" s="198"/>
      <c r="D141" s="198"/>
      <c r="E141" s="198"/>
    </row>
    <row r="142" spans="1:5">
      <c r="A142" s="198"/>
      <c r="B142" s="198"/>
      <c r="C142" s="198"/>
      <c r="D142" s="198"/>
      <c r="E142" s="198"/>
    </row>
    <row r="143" spans="1:5">
      <c r="A143" s="198"/>
      <c r="B143" s="198"/>
      <c r="C143" s="198"/>
      <c r="D143" s="198"/>
      <c r="E143" s="198"/>
    </row>
    <row r="144" spans="1:5">
      <c r="A144" s="198"/>
      <c r="B144" s="198"/>
      <c r="C144" s="198"/>
      <c r="D144" s="198"/>
      <c r="E144" s="198"/>
    </row>
    <row r="145" spans="1:5">
      <c r="A145" s="198"/>
      <c r="B145" s="198"/>
      <c r="C145" s="198"/>
      <c r="D145" s="198"/>
      <c r="E145" s="198"/>
    </row>
    <row r="146" spans="1:5">
      <c r="A146" s="198"/>
      <c r="B146" s="198"/>
      <c r="C146" s="198"/>
      <c r="D146" s="198"/>
      <c r="E146" s="198"/>
    </row>
    <row r="147" spans="1:5">
      <c r="A147" s="198"/>
      <c r="B147" s="198"/>
      <c r="C147" s="198"/>
      <c r="D147" s="198"/>
      <c r="E147" s="198"/>
    </row>
    <row r="148" spans="1:5">
      <c r="A148" s="198"/>
      <c r="B148" s="198"/>
      <c r="C148" s="198"/>
      <c r="D148" s="198"/>
      <c r="E148" s="198"/>
    </row>
    <row r="149" spans="1:5">
      <c r="A149" s="198"/>
      <c r="B149" s="198"/>
      <c r="C149" s="198"/>
      <c r="D149" s="198"/>
      <c r="E149" s="198"/>
    </row>
    <row r="150" spans="1:5">
      <c r="A150" s="198"/>
      <c r="B150" s="198"/>
      <c r="C150" s="198"/>
      <c r="D150" s="198"/>
      <c r="E150" s="198"/>
    </row>
    <row r="151" spans="1:5">
      <c r="A151" s="198"/>
      <c r="B151" s="198"/>
      <c r="C151" s="198"/>
      <c r="D151" s="198"/>
      <c r="E151" s="198"/>
    </row>
    <row r="152" spans="1:5">
      <c r="A152" s="198"/>
      <c r="B152" s="198"/>
      <c r="C152" s="198"/>
      <c r="D152" s="198"/>
      <c r="E152" s="198"/>
    </row>
    <row r="153" spans="1:5">
      <c r="A153" s="198"/>
      <c r="B153" s="198"/>
      <c r="C153" s="198"/>
      <c r="D153" s="198"/>
      <c r="E153" s="198"/>
    </row>
    <row r="154" spans="1:5">
      <c r="A154" s="198"/>
      <c r="B154" s="198"/>
      <c r="C154" s="198"/>
      <c r="D154" s="198"/>
      <c r="E154" s="198"/>
    </row>
    <row r="155" spans="1:5">
      <c r="A155" s="198"/>
      <c r="B155" s="198"/>
      <c r="C155" s="198"/>
      <c r="D155" s="198"/>
      <c r="E155" s="198"/>
    </row>
    <row r="156" spans="1:5">
      <c r="A156" s="198"/>
      <c r="B156" s="198"/>
      <c r="C156" s="198"/>
      <c r="D156" s="198"/>
      <c r="E156" s="198"/>
    </row>
    <row r="157" spans="1:5">
      <c r="A157" s="198"/>
      <c r="B157" s="198"/>
      <c r="C157" s="198"/>
      <c r="D157" s="198"/>
      <c r="E157" s="198"/>
    </row>
    <row r="158" spans="1:5">
      <c r="A158" s="198"/>
      <c r="B158" s="198"/>
      <c r="C158" s="198"/>
      <c r="D158" s="198"/>
      <c r="E158" s="198"/>
    </row>
    <row r="159" spans="1:5">
      <c r="A159" s="198"/>
      <c r="B159" s="198"/>
      <c r="C159" s="198"/>
      <c r="D159" s="198"/>
      <c r="E159" s="198"/>
    </row>
    <row r="160" spans="1:5">
      <c r="A160" s="198"/>
      <c r="B160" s="198"/>
      <c r="C160" s="198"/>
      <c r="D160" s="198"/>
      <c r="E160" s="198"/>
    </row>
    <row r="161" spans="1:5">
      <c r="A161" s="198"/>
      <c r="B161" s="198"/>
      <c r="C161" s="198"/>
      <c r="D161" s="198"/>
      <c r="E161" s="198"/>
    </row>
    <row r="162" spans="1:5">
      <c r="A162" s="198"/>
      <c r="B162" s="198"/>
      <c r="C162" s="198"/>
      <c r="D162" s="198"/>
      <c r="E162" s="198"/>
    </row>
    <row r="163" spans="1:5">
      <c r="A163" s="198"/>
      <c r="B163" s="198"/>
      <c r="C163" s="198"/>
      <c r="D163" s="198"/>
      <c r="E163" s="198"/>
    </row>
    <row r="164" spans="1:5">
      <c r="A164" s="198"/>
      <c r="B164" s="198"/>
      <c r="C164" s="198"/>
      <c r="D164" s="198"/>
      <c r="E164" s="198"/>
    </row>
    <row r="165" spans="1:5">
      <c r="A165" s="198"/>
      <c r="B165" s="198"/>
      <c r="C165" s="198"/>
      <c r="D165" s="198"/>
      <c r="E165" s="198"/>
    </row>
    <row r="166" spans="1:5">
      <c r="A166" s="198"/>
      <c r="B166" s="198"/>
      <c r="C166" s="198"/>
      <c r="D166" s="198"/>
      <c r="E166" s="198"/>
    </row>
    <row r="167" spans="1:5">
      <c r="A167" s="198"/>
      <c r="B167" s="198"/>
      <c r="C167" s="198"/>
      <c r="D167" s="198"/>
      <c r="E167" s="198"/>
    </row>
    <row r="168" spans="1:5">
      <c r="A168" s="198"/>
      <c r="B168" s="198"/>
      <c r="C168" s="198"/>
      <c r="D168" s="198"/>
      <c r="E168" s="198"/>
    </row>
    <row r="169" spans="1:5">
      <c r="A169" s="198"/>
      <c r="B169" s="198"/>
      <c r="C169" s="198"/>
      <c r="D169" s="198"/>
      <c r="E169" s="198"/>
    </row>
    <row r="170" spans="1:5">
      <c r="A170" s="198"/>
      <c r="B170" s="198"/>
      <c r="C170" s="198"/>
      <c r="D170" s="198"/>
      <c r="E170" s="198"/>
    </row>
    <row r="171" spans="1:5">
      <c r="A171" s="198"/>
      <c r="B171" s="198"/>
      <c r="C171" s="198"/>
      <c r="D171" s="198"/>
      <c r="E171" s="198"/>
    </row>
    <row r="172" spans="1:5">
      <c r="A172" s="198"/>
      <c r="B172" s="198"/>
      <c r="C172" s="198"/>
      <c r="D172" s="198"/>
      <c r="E172" s="198"/>
    </row>
    <row r="173" spans="1:5">
      <c r="A173" s="198"/>
      <c r="B173" s="198"/>
      <c r="C173" s="198"/>
      <c r="D173" s="198"/>
      <c r="E173" s="198"/>
    </row>
    <row r="174" spans="1:5">
      <c r="A174" s="198"/>
      <c r="B174" s="198"/>
      <c r="C174" s="198"/>
      <c r="D174" s="198"/>
      <c r="E174" s="198"/>
    </row>
    <row r="175" spans="1:5">
      <c r="A175" s="198"/>
      <c r="B175" s="198"/>
      <c r="C175" s="198"/>
      <c r="D175" s="198"/>
      <c r="E175" s="198"/>
    </row>
    <row r="176" spans="1:5">
      <c r="A176" s="198"/>
      <c r="B176" s="198"/>
      <c r="C176" s="198"/>
      <c r="D176" s="198"/>
      <c r="E176" s="198"/>
    </row>
    <row r="177" spans="1:5">
      <c r="A177" s="198"/>
      <c r="B177" s="198"/>
      <c r="C177" s="198"/>
      <c r="D177" s="198"/>
      <c r="E177" s="198"/>
    </row>
    <row r="178" spans="1:5">
      <c r="A178" s="198"/>
      <c r="B178" s="198"/>
      <c r="C178" s="198"/>
      <c r="D178" s="198"/>
      <c r="E178" s="198"/>
    </row>
    <row r="179" spans="1:5">
      <c r="A179" s="198"/>
      <c r="B179" s="198"/>
      <c r="C179" s="198"/>
      <c r="D179" s="198"/>
      <c r="E179" s="198"/>
    </row>
    <row r="180" spans="1:5">
      <c r="A180" s="198"/>
      <c r="B180" s="198"/>
      <c r="C180" s="198"/>
      <c r="D180" s="198"/>
      <c r="E180" s="198"/>
    </row>
    <row r="181" spans="1:5">
      <c r="A181" s="198"/>
      <c r="B181" s="198"/>
      <c r="C181" s="198"/>
      <c r="D181" s="198"/>
      <c r="E181" s="198"/>
    </row>
    <row r="182" spans="1:5">
      <c r="A182" s="198"/>
      <c r="B182" s="198"/>
      <c r="C182" s="198"/>
      <c r="D182" s="198"/>
      <c r="E182" s="198"/>
    </row>
    <row r="183" spans="1:5">
      <c r="A183" s="198"/>
      <c r="B183" s="198"/>
      <c r="C183" s="198"/>
      <c r="D183" s="198"/>
      <c r="E183" s="198"/>
    </row>
    <row r="184" spans="1:5">
      <c r="A184" s="198"/>
      <c r="B184" s="198"/>
      <c r="C184" s="198"/>
      <c r="D184" s="198"/>
      <c r="E184" s="198"/>
    </row>
    <row r="185" spans="1:5">
      <c r="A185" s="198"/>
      <c r="B185" s="198"/>
      <c r="C185" s="198"/>
      <c r="D185" s="198"/>
      <c r="E185" s="198"/>
    </row>
    <row r="186" spans="1:5">
      <c r="A186" s="198"/>
      <c r="B186" s="198"/>
      <c r="C186" s="198"/>
      <c r="D186" s="198"/>
      <c r="E186" s="198"/>
    </row>
    <row r="187" spans="1:5">
      <c r="A187" s="198"/>
      <c r="B187" s="198"/>
      <c r="C187" s="198"/>
      <c r="D187" s="198"/>
      <c r="E187" s="198"/>
    </row>
    <row r="188" spans="1:5">
      <c r="A188" s="198"/>
      <c r="B188" s="198"/>
      <c r="C188" s="198"/>
      <c r="D188" s="198"/>
      <c r="E188" s="198"/>
    </row>
    <row r="189" spans="1:5">
      <c r="A189" s="198"/>
      <c r="B189" s="198"/>
      <c r="C189" s="198"/>
      <c r="D189" s="198"/>
      <c r="E189" s="198"/>
    </row>
    <row r="190" spans="1:5">
      <c r="A190" s="198"/>
      <c r="B190" s="198"/>
      <c r="C190" s="198"/>
      <c r="D190" s="198"/>
      <c r="E190" s="198"/>
    </row>
    <row r="191" spans="1:5">
      <c r="A191" s="198"/>
      <c r="B191" s="198"/>
      <c r="C191" s="198"/>
      <c r="D191" s="198"/>
      <c r="E191" s="198"/>
    </row>
    <row r="192" spans="1:5">
      <c r="A192" s="198"/>
      <c r="B192" s="198"/>
      <c r="C192" s="198"/>
      <c r="D192" s="198"/>
      <c r="E192" s="198"/>
    </row>
    <row r="193" spans="1:5">
      <c r="A193" s="198"/>
      <c r="B193" s="198"/>
      <c r="C193" s="198"/>
      <c r="D193" s="198"/>
      <c r="E193" s="198"/>
    </row>
    <row r="194" spans="1:5">
      <c r="A194" s="198"/>
      <c r="B194" s="198"/>
      <c r="C194" s="198"/>
      <c r="D194" s="198"/>
      <c r="E194" s="198"/>
    </row>
    <row r="195" spans="1:5">
      <c r="A195" s="198"/>
      <c r="B195" s="198"/>
      <c r="C195" s="198"/>
      <c r="D195" s="198"/>
      <c r="E195" s="198"/>
    </row>
    <row r="196" spans="1:5">
      <c r="A196" s="198"/>
      <c r="B196" s="198"/>
      <c r="C196" s="198"/>
      <c r="D196" s="198"/>
      <c r="E196" s="198"/>
    </row>
    <row r="197" spans="1:5">
      <c r="A197" s="198"/>
      <c r="B197" s="198"/>
      <c r="C197" s="198"/>
      <c r="D197" s="198"/>
      <c r="E197" s="198"/>
    </row>
    <row r="198" spans="1:5">
      <c r="A198" s="198"/>
      <c r="B198" s="198"/>
      <c r="C198" s="198"/>
      <c r="D198" s="198"/>
      <c r="E198" s="198"/>
    </row>
    <row r="199" spans="1:5">
      <c r="A199" s="198"/>
      <c r="B199" s="198"/>
      <c r="C199" s="198"/>
      <c r="D199" s="198"/>
      <c r="E199" s="198"/>
    </row>
    <row r="200" spans="1:5">
      <c r="A200" s="198"/>
      <c r="B200" s="198"/>
      <c r="C200" s="198"/>
      <c r="D200" s="198"/>
      <c r="E200" s="198"/>
    </row>
    <row r="201" spans="1:5">
      <c r="A201" s="198"/>
      <c r="B201" s="198"/>
      <c r="C201" s="198"/>
      <c r="D201" s="198"/>
      <c r="E201" s="198"/>
    </row>
    <row r="202" spans="1:5">
      <c r="A202" s="198"/>
      <c r="B202" s="198"/>
      <c r="C202" s="198"/>
      <c r="D202" s="198"/>
      <c r="E202" s="198"/>
    </row>
    <row r="203" spans="1:5">
      <c r="A203" s="198"/>
      <c r="B203" s="198"/>
      <c r="C203" s="198"/>
      <c r="D203" s="198"/>
      <c r="E203" s="198"/>
    </row>
    <row r="204" spans="1:5">
      <c r="A204" s="198"/>
      <c r="B204" s="198"/>
      <c r="C204" s="198"/>
      <c r="D204" s="198"/>
      <c r="E204" s="198"/>
    </row>
    <row r="205" spans="1:5">
      <c r="A205" s="198"/>
      <c r="B205" s="198"/>
      <c r="C205" s="198"/>
      <c r="D205" s="198"/>
      <c r="E205" s="198"/>
    </row>
    <row r="206" spans="1:5">
      <c r="A206" s="198"/>
      <c r="B206" s="198"/>
      <c r="C206" s="198"/>
      <c r="D206" s="198"/>
      <c r="E206" s="198"/>
    </row>
    <row r="207" spans="1:5">
      <c r="A207" s="198"/>
      <c r="B207" s="198"/>
      <c r="C207" s="198"/>
      <c r="D207" s="198"/>
      <c r="E207" s="198"/>
    </row>
    <row r="208" spans="1:5">
      <c r="A208" s="198"/>
      <c r="B208" s="198"/>
      <c r="C208" s="198"/>
      <c r="D208" s="198"/>
      <c r="E208" s="198"/>
    </row>
    <row r="209" spans="1:5">
      <c r="A209" s="198"/>
      <c r="B209" s="198"/>
      <c r="C209" s="198"/>
      <c r="D209" s="198"/>
      <c r="E209" s="198"/>
    </row>
    <row r="210" spans="1:5">
      <c r="A210" s="198"/>
      <c r="B210" s="198"/>
      <c r="C210" s="198"/>
      <c r="D210" s="198"/>
      <c r="E210" s="198"/>
    </row>
    <row r="211" spans="1:5">
      <c r="A211" s="198"/>
      <c r="B211" s="198"/>
      <c r="C211" s="198"/>
      <c r="D211" s="198"/>
      <c r="E211" s="198"/>
    </row>
    <row r="212" spans="1:5">
      <c r="A212" s="198"/>
      <c r="B212" s="198"/>
      <c r="C212" s="198"/>
      <c r="D212" s="198"/>
      <c r="E212" s="198"/>
    </row>
    <row r="213" spans="1:5">
      <c r="A213" s="198"/>
      <c r="B213" s="198"/>
      <c r="C213" s="198"/>
      <c r="D213" s="198"/>
      <c r="E213" s="198"/>
    </row>
    <row r="214" spans="1:5">
      <c r="A214" s="198"/>
      <c r="B214" s="198"/>
      <c r="C214" s="198"/>
      <c r="D214" s="198"/>
      <c r="E214" s="198"/>
    </row>
    <row r="215" spans="1:5">
      <c r="A215" s="198"/>
      <c r="B215" s="198"/>
      <c r="C215" s="198"/>
      <c r="D215" s="198"/>
      <c r="E215" s="198"/>
    </row>
    <row r="216" spans="1:5">
      <c r="A216" s="198"/>
      <c r="B216" s="198"/>
      <c r="C216" s="198"/>
      <c r="D216" s="198"/>
      <c r="E216" s="198"/>
    </row>
    <row r="217" spans="1:5">
      <c r="A217" s="198"/>
      <c r="B217" s="198"/>
      <c r="C217" s="198"/>
      <c r="D217" s="198"/>
      <c r="E217" s="198"/>
    </row>
    <row r="218" spans="1:5">
      <c r="A218" s="198"/>
      <c r="B218" s="198"/>
      <c r="C218" s="198"/>
      <c r="D218" s="198"/>
      <c r="E218" s="198"/>
    </row>
    <row r="219" spans="1:5">
      <c r="A219" s="198"/>
      <c r="B219" s="198"/>
      <c r="C219" s="198"/>
      <c r="D219" s="198"/>
      <c r="E219" s="198"/>
    </row>
    <row r="220" spans="1:5">
      <c r="A220" s="198"/>
      <c r="B220" s="198"/>
      <c r="C220" s="198"/>
      <c r="D220" s="198"/>
      <c r="E220" s="198"/>
    </row>
    <row r="221" spans="1:5">
      <c r="A221" s="198"/>
      <c r="B221" s="198"/>
      <c r="C221" s="198"/>
      <c r="D221" s="198"/>
      <c r="E221" s="198"/>
    </row>
    <row r="222" spans="1:5">
      <c r="A222" s="198"/>
      <c r="B222" s="198"/>
      <c r="C222" s="198"/>
      <c r="D222" s="198"/>
      <c r="E222" s="198"/>
    </row>
    <row r="223" spans="1:5">
      <c r="A223" s="198"/>
      <c r="B223" s="198"/>
      <c r="C223" s="198"/>
      <c r="D223" s="198"/>
      <c r="E223" s="198"/>
    </row>
    <row r="224" spans="1:5">
      <c r="A224" s="198"/>
      <c r="B224" s="198"/>
      <c r="C224" s="198"/>
      <c r="D224" s="198"/>
      <c r="E224" s="198"/>
    </row>
    <row r="225" spans="1:5">
      <c r="A225" s="198"/>
      <c r="B225" s="198"/>
      <c r="C225" s="198"/>
      <c r="D225" s="198"/>
      <c r="E225" s="198"/>
    </row>
    <row r="226" spans="1:5">
      <c r="A226" s="198"/>
      <c r="B226" s="198"/>
      <c r="C226" s="198"/>
      <c r="D226" s="198"/>
      <c r="E226" s="198"/>
    </row>
    <row r="227" spans="1:5">
      <c r="A227" s="198"/>
      <c r="B227" s="198"/>
      <c r="C227" s="198"/>
      <c r="D227" s="198"/>
      <c r="E227" s="198"/>
    </row>
    <row r="228" spans="1:5">
      <c r="A228" s="198"/>
      <c r="B228" s="198"/>
      <c r="C228" s="198"/>
      <c r="D228" s="198"/>
      <c r="E228" s="198"/>
    </row>
    <row r="229" spans="1:5">
      <c r="A229" s="198"/>
      <c r="B229" s="198"/>
      <c r="C229" s="198"/>
      <c r="D229" s="198"/>
      <c r="E229" s="198"/>
    </row>
    <row r="230" spans="1:5">
      <c r="A230" s="198"/>
      <c r="B230" s="198"/>
      <c r="C230" s="198"/>
      <c r="D230" s="198"/>
      <c r="E230" s="198"/>
    </row>
    <row r="231" spans="1:5">
      <c r="A231" s="198"/>
      <c r="B231" s="198"/>
      <c r="C231" s="198"/>
      <c r="D231" s="198"/>
      <c r="E231" s="198"/>
    </row>
    <row r="232" spans="1:5">
      <c r="A232" s="198"/>
      <c r="B232" s="198"/>
      <c r="C232" s="198"/>
      <c r="D232" s="198"/>
      <c r="E232" s="198"/>
    </row>
    <row r="233" spans="1:5">
      <c r="A233" s="198"/>
      <c r="B233" s="198"/>
      <c r="C233" s="198"/>
      <c r="D233" s="198"/>
      <c r="E233" s="198"/>
    </row>
    <row r="234" spans="1:5">
      <c r="A234" s="198"/>
      <c r="B234" s="198"/>
      <c r="C234" s="198"/>
      <c r="D234" s="198"/>
      <c r="E234" s="198"/>
    </row>
    <row r="235" spans="1:5">
      <c r="A235" s="198"/>
      <c r="B235" s="198"/>
      <c r="C235" s="198"/>
      <c r="D235" s="198"/>
      <c r="E235" s="198"/>
    </row>
    <row r="236" spans="1:5">
      <c r="A236" s="198"/>
      <c r="B236" s="198"/>
      <c r="C236" s="198"/>
      <c r="D236" s="198"/>
      <c r="E236" s="198"/>
    </row>
    <row r="237" spans="1:5">
      <c r="A237" s="198"/>
      <c r="B237" s="198"/>
      <c r="C237" s="198"/>
      <c r="D237" s="198"/>
      <c r="E237" s="198"/>
    </row>
    <row r="238" spans="1:5">
      <c r="A238" s="198"/>
      <c r="B238" s="198"/>
      <c r="C238" s="198"/>
      <c r="D238" s="198"/>
      <c r="E238" s="198"/>
    </row>
    <row r="239" spans="1:5">
      <c r="A239" s="198"/>
      <c r="B239" s="198"/>
      <c r="C239" s="198"/>
      <c r="D239" s="198"/>
      <c r="E239" s="198"/>
    </row>
    <row r="240" spans="1:5">
      <c r="A240" s="198"/>
      <c r="B240" s="198"/>
      <c r="C240" s="198"/>
      <c r="D240" s="198"/>
      <c r="E240" s="198"/>
    </row>
    <row r="241" spans="1:5">
      <c r="A241" s="198"/>
      <c r="B241" s="198"/>
      <c r="C241" s="198"/>
      <c r="D241" s="198"/>
      <c r="E241" s="198"/>
    </row>
    <row r="242" spans="1:5">
      <c r="A242" s="198"/>
      <c r="B242" s="198"/>
      <c r="C242" s="198"/>
      <c r="D242" s="198"/>
      <c r="E242" s="198"/>
    </row>
    <row r="243" spans="1:5">
      <c r="A243" s="198"/>
      <c r="B243" s="198"/>
      <c r="C243" s="198"/>
      <c r="D243" s="198"/>
      <c r="E243" s="198"/>
    </row>
    <row r="244" spans="1:5">
      <c r="A244" s="198"/>
      <c r="B244" s="198"/>
      <c r="C244" s="198"/>
      <c r="D244" s="198"/>
      <c r="E244" s="198"/>
    </row>
    <row r="245" spans="1:5">
      <c r="A245" s="198"/>
      <c r="B245" s="198"/>
      <c r="C245" s="198"/>
      <c r="D245" s="198"/>
      <c r="E245" s="198"/>
    </row>
    <row r="246" spans="1:5">
      <c r="A246" s="198"/>
      <c r="B246" s="198"/>
      <c r="C246" s="198"/>
      <c r="D246" s="198"/>
      <c r="E246" s="198"/>
    </row>
    <row r="247" spans="1:5">
      <c r="A247" s="198"/>
      <c r="B247" s="198"/>
      <c r="C247" s="198"/>
      <c r="D247" s="198"/>
      <c r="E247" s="198"/>
    </row>
    <row r="248" spans="1:5">
      <c r="A248" s="198"/>
      <c r="B248" s="198"/>
      <c r="C248" s="198"/>
      <c r="D248" s="198"/>
      <c r="E248" s="198"/>
    </row>
    <row r="249" spans="1:5">
      <c r="A249" s="198"/>
      <c r="B249" s="198"/>
      <c r="C249" s="198"/>
      <c r="D249" s="198"/>
      <c r="E249" s="198"/>
    </row>
    <row r="250" spans="1:5">
      <c r="A250" s="198"/>
      <c r="B250" s="198"/>
      <c r="C250" s="198"/>
      <c r="D250" s="198"/>
      <c r="E250" s="198"/>
    </row>
    <row r="251" spans="1:5">
      <c r="A251" s="198"/>
      <c r="B251" s="198"/>
      <c r="C251" s="198"/>
      <c r="D251" s="198"/>
      <c r="E251" s="198"/>
    </row>
    <row r="252" spans="1:5">
      <c r="A252" s="198"/>
      <c r="B252" s="198"/>
      <c r="C252" s="198"/>
      <c r="D252" s="198"/>
      <c r="E252" s="198"/>
    </row>
    <row r="253" spans="1:5">
      <c r="A253" s="198"/>
      <c r="B253" s="198"/>
      <c r="C253" s="198"/>
      <c r="D253" s="198"/>
      <c r="E253" s="198"/>
    </row>
    <row r="254" spans="1:5">
      <c r="A254" s="198"/>
      <c r="B254" s="198"/>
      <c r="C254" s="198"/>
      <c r="D254" s="198"/>
      <c r="E254" s="198"/>
    </row>
    <row r="255" spans="1:5">
      <c r="A255" s="198"/>
      <c r="B255" s="198"/>
      <c r="C255" s="198"/>
      <c r="D255" s="198"/>
      <c r="E255" s="198"/>
    </row>
    <row r="256" spans="1:5">
      <c r="A256" s="198"/>
      <c r="B256" s="198"/>
      <c r="C256" s="198"/>
      <c r="D256" s="198"/>
      <c r="E256" s="198"/>
    </row>
    <row r="257" spans="1:5">
      <c r="A257" s="198"/>
      <c r="B257" s="198"/>
      <c r="C257" s="198"/>
      <c r="D257" s="198"/>
      <c r="E257" s="198"/>
    </row>
    <row r="258" spans="1:5">
      <c r="A258" s="198"/>
      <c r="B258" s="198"/>
      <c r="C258" s="198"/>
      <c r="D258" s="198"/>
      <c r="E258" s="198"/>
    </row>
    <row r="259" spans="1:5">
      <c r="A259" s="198"/>
      <c r="B259" s="198"/>
      <c r="C259" s="198"/>
      <c r="D259" s="198"/>
      <c r="E259" s="198"/>
    </row>
    <row r="260" spans="1:5">
      <c r="A260" s="198"/>
      <c r="B260" s="198"/>
      <c r="C260" s="198"/>
      <c r="D260" s="198"/>
      <c r="E260" s="198"/>
    </row>
    <row r="261" spans="1:5">
      <c r="A261" s="198"/>
      <c r="B261" s="198"/>
      <c r="C261" s="198"/>
      <c r="D261" s="198"/>
      <c r="E261" s="198"/>
    </row>
    <row r="262" spans="1:5">
      <c r="A262" s="198"/>
      <c r="B262" s="198"/>
      <c r="C262" s="198"/>
      <c r="D262" s="198"/>
      <c r="E262" s="198"/>
    </row>
    <row r="263" spans="1:5">
      <c r="A263" s="198"/>
      <c r="B263" s="198"/>
      <c r="C263" s="198"/>
      <c r="D263" s="198"/>
      <c r="E263" s="198"/>
    </row>
    <row r="264" spans="1:5">
      <c r="A264" s="198"/>
      <c r="B264" s="198"/>
      <c r="C264" s="198"/>
      <c r="D264" s="198"/>
      <c r="E264" s="198"/>
    </row>
    <row r="265" spans="1:5">
      <c r="A265" s="198"/>
      <c r="B265" s="198"/>
      <c r="C265" s="198"/>
      <c r="D265" s="198"/>
      <c r="E265" s="198"/>
    </row>
    <row r="266" spans="1:5">
      <c r="A266" s="198"/>
      <c r="B266" s="198"/>
      <c r="C266" s="198"/>
      <c r="D266" s="198"/>
      <c r="E266" s="198"/>
    </row>
    <row r="267" spans="1:5">
      <c r="A267" s="198"/>
      <c r="B267" s="198"/>
      <c r="C267" s="198"/>
      <c r="D267" s="198"/>
      <c r="E267" s="198"/>
    </row>
    <row r="268" spans="1:5">
      <c r="A268" s="198"/>
      <c r="B268" s="198"/>
      <c r="C268" s="198"/>
      <c r="D268" s="198"/>
      <c r="E268" s="198"/>
    </row>
    <row r="269" spans="1:5">
      <c r="A269" s="198"/>
      <c r="B269" s="198"/>
      <c r="C269" s="198"/>
      <c r="D269" s="198"/>
      <c r="E269" s="198"/>
    </row>
    <row r="270" spans="1:5">
      <c r="A270" s="198"/>
      <c r="B270" s="198"/>
      <c r="C270" s="198"/>
      <c r="D270" s="198"/>
      <c r="E270" s="198"/>
    </row>
    <row r="271" spans="1:5">
      <c r="A271" s="198"/>
      <c r="B271" s="198"/>
      <c r="C271" s="198"/>
      <c r="D271" s="198"/>
      <c r="E271" s="198"/>
    </row>
    <row r="272" spans="1:5">
      <c r="A272" s="198"/>
      <c r="B272" s="198"/>
      <c r="C272" s="198"/>
      <c r="D272" s="198"/>
      <c r="E272" s="198"/>
    </row>
    <row r="273" spans="1:5">
      <c r="A273" s="198"/>
      <c r="B273" s="198"/>
      <c r="C273" s="198"/>
      <c r="D273" s="198"/>
      <c r="E273" s="198"/>
    </row>
    <row r="274" spans="1:5">
      <c r="A274" s="198"/>
      <c r="B274" s="198"/>
      <c r="C274" s="198"/>
      <c r="D274" s="198"/>
      <c r="E274" s="198"/>
    </row>
    <row r="275" spans="1:5">
      <c r="A275" s="198"/>
      <c r="B275" s="198"/>
      <c r="C275" s="198"/>
      <c r="D275" s="198"/>
      <c r="E275" s="198"/>
    </row>
    <row r="276" spans="1:5">
      <c r="A276" s="198"/>
      <c r="B276" s="198"/>
      <c r="C276" s="198"/>
      <c r="D276" s="198"/>
      <c r="E276" s="198"/>
    </row>
    <row r="277" spans="1:5">
      <c r="A277" s="198"/>
      <c r="B277" s="198"/>
      <c r="C277" s="198"/>
      <c r="D277" s="198"/>
      <c r="E277" s="198"/>
    </row>
    <row r="278" spans="1:5">
      <c r="A278" s="198"/>
      <c r="B278" s="198"/>
      <c r="C278" s="198"/>
      <c r="D278" s="198"/>
      <c r="E278" s="198"/>
    </row>
    <row r="279" spans="1:5">
      <c r="A279" s="198"/>
      <c r="B279" s="198"/>
      <c r="C279" s="198"/>
      <c r="D279" s="198"/>
      <c r="E279" s="198"/>
    </row>
    <row r="280" spans="1:5">
      <c r="A280" s="198"/>
      <c r="B280" s="198"/>
      <c r="C280" s="198"/>
      <c r="D280" s="198"/>
      <c r="E280" s="198"/>
    </row>
    <row r="281" spans="1:5">
      <c r="A281" s="198"/>
      <c r="B281" s="198"/>
      <c r="C281" s="198"/>
      <c r="D281" s="198"/>
      <c r="E281" s="198"/>
    </row>
    <row r="282" spans="1:5">
      <c r="A282" s="198"/>
      <c r="B282" s="198"/>
      <c r="C282" s="198"/>
      <c r="D282" s="198"/>
      <c r="E282" s="198"/>
    </row>
    <row r="283" spans="1:5">
      <c r="A283" s="198"/>
      <c r="B283" s="198"/>
      <c r="C283" s="198"/>
      <c r="D283" s="198"/>
      <c r="E283" s="198"/>
    </row>
    <row r="284" spans="1:5">
      <c r="A284" s="198"/>
      <c r="B284" s="198"/>
      <c r="C284" s="198"/>
      <c r="D284" s="198"/>
      <c r="E284" s="198"/>
    </row>
    <row r="285" spans="1:5">
      <c r="A285" s="198"/>
      <c r="B285" s="198"/>
      <c r="C285" s="198"/>
      <c r="D285" s="198"/>
      <c r="E285" s="198"/>
    </row>
    <row r="286" spans="1:5">
      <c r="A286" s="198"/>
      <c r="B286" s="198"/>
      <c r="C286" s="198"/>
      <c r="D286" s="198"/>
      <c r="E286" s="198"/>
    </row>
    <row r="287" spans="1:5">
      <c r="A287" s="198"/>
      <c r="B287" s="198"/>
      <c r="C287" s="198"/>
      <c r="D287" s="198"/>
      <c r="E287" s="198"/>
    </row>
    <row r="288" spans="1:5">
      <c r="A288" s="198"/>
      <c r="B288" s="198"/>
      <c r="C288" s="198"/>
      <c r="D288" s="198"/>
      <c r="E288" s="198"/>
    </row>
    <row r="289" spans="1:5">
      <c r="A289" s="198"/>
      <c r="B289" s="198"/>
      <c r="C289" s="198"/>
      <c r="D289" s="198"/>
      <c r="E289" s="198"/>
    </row>
    <row r="290" spans="1:5">
      <c r="A290" s="198"/>
      <c r="B290" s="198"/>
      <c r="C290" s="198"/>
      <c r="D290" s="198"/>
      <c r="E290" s="198"/>
    </row>
    <row r="291" spans="1:5">
      <c r="A291" s="198"/>
      <c r="B291" s="198"/>
      <c r="C291" s="198"/>
      <c r="D291" s="198"/>
      <c r="E291" s="198"/>
    </row>
    <row r="292" spans="1:5">
      <c r="A292" s="198"/>
      <c r="B292" s="198"/>
      <c r="C292" s="198"/>
      <c r="D292" s="198"/>
      <c r="E292" s="198"/>
    </row>
    <row r="293" spans="1:5">
      <c r="A293" s="198"/>
      <c r="B293" s="198"/>
      <c r="C293" s="198"/>
      <c r="D293" s="198"/>
      <c r="E293" s="198"/>
    </row>
    <row r="294" spans="1:5">
      <c r="A294" s="198"/>
      <c r="B294" s="198"/>
      <c r="C294" s="198"/>
      <c r="D294" s="198"/>
      <c r="E294" s="198"/>
    </row>
    <row r="295" spans="1:5">
      <c r="A295" s="198"/>
      <c r="B295" s="198"/>
      <c r="C295" s="198"/>
      <c r="D295" s="198"/>
      <c r="E295" s="198"/>
    </row>
    <row r="296" spans="1:5">
      <c r="A296" s="198"/>
      <c r="B296" s="198"/>
      <c r="C296" s="198"/>
      <c r="D296" s="198"/>
      <c r="E296" s="198"/>
    </row>
    <row r="297" spans="1:5">
      <c r="A297" s="198"/>
      <c r="B297" s="198"/>
      <c r="C297" s="198"/>
      <c r="D297" s="198"/>
      <c r="E297" s="198"/>
    </row>
    <row r="298" spans="1:5">
      <c r="A298" s="198"/>
      <c r="B298" s="198"/>
      <c r="C298" s="198"/>
      <c r="D298" s="198"/>
      <c r="E298" s="198"/>
    </row>
    <row r="299" spans="1:5">
      <c r="A299" s="198"/>
      <c r="B299" s="198"/>
      <c r="C299" s="198"/>
      <c r="D299" s="198"/>
      <c r="E299" s="198"/>
    </row>
    <row r="300" spans="1:5">
      <c r="A300" s="198"/>
      <c r="B300" s="198"/>
      <c r="C300" s="198"/>
      <c r="D300" s="198"/>
      <c r="E300" s="198"/>
    </row>
    <row r="301" spans="1:5">
      <c r="A301" s="198"/>
      <c r="B301" s="198"/>
      <c r="C301" s="198"/>
      <c r="D301" s="198"/>
      <c r="E301" s="198"/>
    </row>
    <row r="302" spans="1:5">
      <c r="A302" s="198"/>
      <c r="B302" s="198"/>
      <c r="C302" s="198"/>
      <c r="D302" s="198"/>
      <c r="E302" s="198"/>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10" t="s">
        <v>773</v>
      </c>
      <c r="B1" s="1710"/>
      <c r="C1" s="1710"/>
      <c r="D1" s="1710"/>
    </row>
    <row r="2" spans="1:4">
      <c r="A2" s="1710" t="s">
        <v>786</v>
      </c>
      <c r="B2" s="1710"/>
      <c r="C2" s="1710"/>
      <c r="D2" s="1710"/>
    </row>
    <row r="3" spans="1:4" ht="15.75" thickBot="1">
      <c r="A3" s="1719"/>
      <c r="B3" s="1719"/>
      <c r="C3" s="1719"/>
      <c r="D3" s="1719"/>
    </row>
    <row r="4" spans="1:4">
      <c r="A4" s="1711" t="s">
        <v>782</v>
      </c>
      <c r="B4" s="1712"/>
      <c r="C4" s="1713"/>
      <c r="D4" s="893" t="s">
        <v>1056</v>
      </c>
    </row>
    <row r="5" spans="1:4" ht="15.75" thickBot="1">
      <c r="A5" s="1714"/>
      <c r="B5" s="1715"/>
      <c r="C5" s="1716"/>
      <c r="D5" s="952"/>
    </row>
    <row r="6" spans="1:4" ht="15.75" thickBot="1">
      <c r="A6" s="1717" t="str">
        <f>Obsah!A3</f>
        <v>Informace platné k datu</v>
      </c>
      <c r="B6" s="1718"/>
      <c r="C6" s="380">
        <f>Obsah!C3</f>
        <v>42735</v>
      </c>
      <c r="D6" s="382"/>
    </row>
    <row r="7" spans="1:4">
      <c r="A7" s="1700" t="s">
        <v>783</v>
      </c>
      <c r="B7" s="1701"/>
      <c r="C7" s="1701"/>
      <c r="D7" s="1704" t="s">
        <v>784</v>
      </c>
    </row>
    <row r="8" spans="1:4" ht="15" customHeight="1">
      <c r="A8" s="1678"/>
      <c r="B8" s="1679"/>
      <c r="C8" s="1679"/>
      <c r="D8" s="1705"/>
    </row>
    <row r="9" spans="1:4" ht="20.100000000000001" customHeight="1">
      <c r="A9" s="1678"/>
      <c r="B9" s="1679"/>
      <c r="C9" s="1679"/>
      <c r="D9" s="1705"/>
    </row>
    <row r="10" spans="1:4">
      <c r="A10" s="520"/>
      <c r="B10" s="521"/>
      <c r="C10" s="522"/>
      <c r="D10" s="1705"/>
    </row>
    <row r="11" spans="1:4" hidden="1" outlineLevel="1">
      <c r="A11" s="511"/>
      <c r="B11" s="512"/>
      <c r="C11" s="513"/>
      <c r="D11" s="1698" t="s">
        <v>784</v>
      </c>
    </row>
    <row r="12" spans="1:4" hidden="1" outlineLevel="1">
      <c r="A12" s="514"/>
      <c r="B12" s="515"/>
      <c r="C12" s="516"/>
      <c r="D12" s="1698"/>
    </row>
    <row r="13" spans="1:4" hidden="1" outlineLevel="1">
      <c r="A13" s="514"/>
      <c r="B13" s="515"/>
      <c r="C13" s="516"/>
      <c r="D13" s="1698"/>
    </row>
    <row r="14" spans="1:4" hidden="1" outlineLevel="1">
      <c r="A14" s="514"/>
      <c r="B14" s="515"/>
      <c r="C14" s="516"/>
      <c r="D14" s="1698"/>
    </row>
    <row r="15" spans="1:4" hidden="1" outlineLevel="1">
      <c r="A15" s="514"/>
      <c r="B15" s="515"/>
      <c r="C15" s="516"/>
      <c r="D15" s="1698"/>
    </row>
    <row r="16" spans="1:4" hidden="1" outlineLevel="1">
      <c r="A16" s="514"/>
      <c r="B16" s="515"/>
      <c r="C16" s="516"/>
      <c r="D16" s="1698"/>
    </row>
    <row r="17" spans="1:4" hidden="1" outlineLevel="1">
      <c r="A17" s="514"/>
      <c r="B17" s="515"/>
      <c r="C17" s="516"/>
      <c r="D17" s="1698"/>
    </row>
    <row r="18" spans="1:4" hidden="1" outlineLevel="1">
      <c r="A18" s="514"/>
      <c r="B18" s="515"/>
      <c r="C18" s="516"/>
      <c r="D18" s="1698"/>
    </row>
    <row r="19" spans="1:4" hidden="1" outlineLevel="1">
      <c r="A19" s="514"/>
      <c r="B19" s="515"/>
      <c r="C19" s="516"/>
      <c r="D19" s="1698"/>
    </row>
    <row r="20" spans="1:4" hidden="1" outlineLevel="1">
      <c r="A20" s="514"/>
      <c r="B20" s="515"/>
      <c r="C20" s="516"/>
      <c r="D20" s="1698"/>
    </row>
    <row r="21" spans="1:4" hidden="1" outlineLevel="1">
      <c r="A21" s="514"/>
      <c r="B21" s="515"/>
      <c r="C21" s="516"/>
      <c r="D21" s="1698"/>
    </row>
    <row r="22" spans="1:4" hidden="1" outlineLevel="1">
      <c r="A22" s="514"/>
      <c r="B22" s="515"/>
      <c r="C22" s="516"/>
      <c r="D22" s="1698"/>
    </row>
    <row r="23" spans="1:4" hidden="1" outlineLevel="1">
      <c r="A23" s="514"/>
      <c r="B23" s="515"/>
      <c r="C23" s="516"/>
      <c r="D23" s="1698"/>
    </row>
    <row r="24" spans="1:4" hidden="1" outlineLevel="1">
      <c r="A24" s="514"/>
      <c r="B24" s="515"/>
      <c r="C24" s="516"/>
      <c r="D24" s="1698"/>
    </row>
    <row r="25" spans="1:4" hidden="1" outlineLevel="1">
      <c r="A25" s="514"/>
      <c r="B25" s="515"/>
      <c r="C25" s="516"/>
      <c r="D25" s="1698"/>
    </row>
    <row r="26" spans="1:4" hidden="1" outlineLevel="1">
      <c r="A26" s="514"/>
      <c r="B26" s="515"/>
      <c r="C26" s="516"/>
      <c r="D26" s="1698"/>
    </row>
    <row r="27" spans="1:4" hidden="1" outlineLevel="1">
      <c r="A27" s="514"/>
      <c r="B27" s="515"/>
      <c r="C27" s="516"/>
      <c r="D27" s="1698"/>
    </row>
    <row r="28" spans="1:4" hidden="1" outlineLevel="1">
      <c r="A28" s="514"/>
      <c r="B28" s="515"/>
      <c r="C28" s="516"/>
      <c r="D28" s="1698"/>
    </row>
    <row r="29" spans="1:4" hidden="1" outlineLevel="1">
      <c r="A29" s="514"/>
      <c r="B29" s="515"/>
      <c r="C29" s="516"/>
      <c r="D29" s="1698"/>
    </row>
    <row r="30" spans="1:4" hidden="1" outlineLevel="1">
      <c r="A30" s="514"/>
      <c r="B30" s="515"/>
      <c r="C30" s="516"/>
      <c r="D30" s="1698"/>
    </row>
    <row r="31" spans="1:4" hidden="1" outlineLevel="1">
      <c r="A31" s="514"/>
      <c r="B31" s="515"/>
      <c r="C31" s="516"/>
      <c r="D31" s="1698"/>
    </row>
    <row r="32" spans="1:4" hidden="1" outlineLevel="1">
      <c r="A32" s="514"/>
      <c r="B32" s="515"/>
      <c r="C32" s="516"/>
      <c r="D32" s="1698"/>
    </row>
    <row r="33" spans="1:4" hidden="1" outlineLevel="1">
      <c r="A33" s="514"/>
      <c r="B33" s="515"/>
      <c r="C33" s="516"/>
      <c r="D33" s="1698"/>
    </row>
    <row r="34" spans="1:4" hidden="1" outlineLevel="1">
      <c r="A34" s="514"/>
      <c r="B34" s="515"/>
      <c r="C34" s="516"/>
      <c r="D34" s="1698"/>
    </row>
    <row r="35" spans="1:4" hidden="1" outlineLevel="1">
      <c r="A35" s="514"/>
      <c r="B35" s="515"/>
      <c r="C35" s="516"/>
      <c r="D35" s="1698"/>
    </row>
    <row r="36" spans="1:4" hidden="1" outlineLevel="1">
      <c r="A36" s="514"/>
      <c r="B36" s="515"/>
      <c r="C36" s="516"/>
      <c r="D36" s="1698"/>
    </row>
    <row r="37" spans="1:4" ht="15.75" hidden="1" outlineLevel="1" thickBot="1">
      <c r="A37" s="517"/>
      <c r="B37" s="518"/>
      <c r="C37" s="519"/>
      <c r="D37" s="1699"/>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85" t="s">
        <v>774</v>
      </c>
      <c r="B1" s="885"/>
      <c r="C1" s="885"/>
      <c r="D1" s="341"/>
      <c r="E1" s="341"/>
      <c r="F1" s="341"/>
      <c r="G1" s="343"/>
      <c r="H1" s="298"/>
      <c r="I1" s="298"/>
    </row>
    <row r="2" spans="1:9">
      <c r="A2" s="885" t="s">
        <v>785</v>
      </c>
      <c r="B2" s="885"/>
      <c r="C2" s="885"/>
      <c r="D2" s="341"/>
      <c r="E2" s="341"/>
      <c r="F2" s="341"/>
      <c r="G2" s="343"/>
      <c r="H2" s="298"/>
      <c r="I2" s="298"/>
    </row>
    <row r="3" spans="1:9" ht="15.75" thickBot="1">
      <c r="A3" s="1447"/>
      <c r="B3" s="1447"/>
      <c r="C3" s="1447"/>
      <c r="D3" s="1447"/>
      <c r="E3" s="1447"/>
      <c r="F3" s="1447"/>
      <c r="G3" s="1447"/>
      <c r="H3" s="288"/>
    </row>
    <row r="4" spans="1:9" ht="15" customHeight="1">
      <c r="A4" s="887" t="s">
        <v>848</v>
      </c>
      <c r="B4" s="888"/>
      <c r="C4" s="888"/>
      <c r="D4" s="888"/>
      <c r="E4" s="888"/>
      <c r="F4" s="889"/>
      <c r="G4" s="893" t="s">
        <v>1056</v>
      </c>
    </row>
    <row r="5" spans="1:9" ht="15.75" thickBot="1">
      <c r="A5" s="890"/>
      <c r="B5" s="891"/>
      <c r="C5" s="891"/>
      <c r="D5" s="891"/>
      <c r="E5" s="891"/>
      <c r="F5" s="892"/>
      <c r="G5" s="952"/>
    </row>
    <row r="6" spans="1:9" ht="15.75" thickBot="1">
      <c r="A6" s="1626" t="str">
        <f>Obsah!A3</f>
        <v>Informace platné k datu</v>
      </c>
      <c r="B6" s="1627"/>
      <c r="C6" s="378">
        <f>Obsah!C3</f>
        <v>42735</v>
      </c>
      <c r="D6" s="384"/>
      <c r="E6" s="384"/>
      <c r="F6" s="384"/>
      <c r="G6" s="379"/>
      <c r="H6" s="261"/>
      <c r="I6" s="261"/>
    </row>
    <row r="7" spans="1:9" ht="15" customHeight="1">
      <c r="A7" s="1750" t="s">
        <v>849</v>
      </c>
      <c r="B7" s="1751"/>
      <c r="C7" s="1751"/>
      <c r="D7" s="1751"/>
      <c r="E7" s="1751"/>
      <c r="F7" s="1752"/>
      <c r="G7" s="1753" t="s">
        <v>929</v>
      </c>
      <c r="H7" s="261"/>
      <c r="I7" s="261"/>
    </row>
    <row r="8" spans="1:9" ht="15" customHeight="1">
      <c r="A8" s="866" t="s">
        <v>850</v>
      </c>
      <c r="B8" s="867"/>
      <c r="C8" s="867"/>
      <c r="D8" s="867"/>
      <c r="E8" s="867"/>
      <c r="F8" s="868"/>
      <c r="G8" s="1754"/>
      <c r="H8" s="261"/>
      <c r="I8" s="261"/>
    </row>
    <row r="9" spans="1:9">
      <c r="A9" s="1678" t="s">
        <v>855</v>
      </c>
      <c r="B9" s="1679"/>
      <c r="C9" s="1756" t="s">
        <v>851</v>
      </c>
      <c r="D9" s="1757"/>
      <c r="E9" s="1756" t="s">
        <v>852</v>
      </c>
      <c r="F9" s="1757"/>
      <c r="G9" s="1754"/>
      <c r="H9" s="261"/>
      <c r="I9" s="261"/>
    </row>
    <row r="10" spans="1:9">
      <c r="A10" s="1678"/>
      <c r="B10" s="1679"/>
      <c r="C10" s="1756"/>
      <c r="D10" s="1757"/>
      <c r="E10" s="1756"/>
      <c r="F10" s="1757"/>
      <c r="G10" s="1754"/>
      <c r="H10" s="261"/>
      <c r="I10" s="261"/>
    </row>
    <row r="11" spans="1:9">
      <c r="A11" s="1678"/>
      <c r="B11" s="1679"/>
      <c r="C11" s="1756"/>
      <c r="D11" s="1757"/>
      <c r="E11" s="1756"/>
      <c r="F11" s="1757"/>
      <c r="G11" s="1754"/>
      <c r="H11" s="261"/>
      <c r="I11" s="261"/>
    </row>
    <row r="12" spans="1:9">
      <c r="A12" s="1678"/>
      <c r="B12" s="1679"/>
      <c r="C12" s="1756"/>
      <c r="D12" s="1757"/>
      <c r="E12" s="1756"/>
      <c r="F12" s="1757"/>
      <c r="G12" s="1754"/>
      <c r="H12" s="261"/>
      <c r="I12" s="261"/>
    </row>
    <row r="13" spans="1:9">
      <c r="A13" s="1678"/>
      <c r="B13" s="1679"/>
      <c r="C13" s="1756"/>
      <c r="D13" s="1757"/>
      <c r="E13" s="1756"/>
      <c r="F13" s="1757"/>
      <c r="G13" s="1754"/>
      <c r="H13" s="261"/>
      <c r="I13" s="261"/>
    </row>
    <row r="14" spans="1:9">
      <c r="A14" s="1678"/>
      <c r="B14" s="1679"/>
      <c r="C14" s="1756"/>
      <c r="D14" s="1757"/>
      <c r="E14" s="1756"/>
      <c r="F14" s="1757"/>
      <c r="G14" s="1754"/>
      <c r="H14" s="261"/>
      <c r="I14" s="261"/>
    </row>
    <row r="15" spans="1:9">
      <c r="A15" s="1678"/>
      <c r="B15" s="1679"/>
      <c r="C15" s="1756"/>
      <c r="D15" s="1757"/>
      <c r="E15" s="1756"/>
      <c r="F15" s="1757"/>
      <c r="G15" s="1754"/>
      <c r="H15" s="261"/>
      <c r="I15" s="261"/>
    </row>
    <row r="16" spans="1:9">
      <c r="A16" s="1678"/>
      <c r="B16" s="1679"/>
      <c r="C16" s="1756"/>
      <c r="D16" s="1757"/>
      <c r="E16" s="1756"/>
      <c r="F16" s="1757"/>
      <c r="G16" s="1754"/>
      <c r="H16" s="261"/>
      <c r="I16" s="261"/>
    </row>
    <row r="17" spans="1:9">
      <c r="A17" s="1678"/>
      <c r="B17" s="1679"/>
      <c r="C17" s="1756"/>
      <c r="D17" s="1757"/>
      <c r="E17" s="1756"/>
      <c r="F17" s="1757"/>
      <c r="G17" s="1754"/>
      <c r="H17" s="261"/>
      <c r="I17" s="261"/>
    </row>
    <row r="18" spans="1:9">
      <c r="A18" s="1678"/>
      <c r="B18" s="1679"/>
      <c r="C18" s="1756"/>
      <c r="D18" s="1757"/>
      <c r="E18" s="1756"/>
      <c r="F18" s="1757"/>
      <c r="G18" s="1755"/>
      <c r="H18" s="261"/>
      <c r="I18" s="261"/>
    </row>
    <row r="19" spans="1:9" ht="30" customHeight="1">
      <c r="A19" s="1678" t="s">
        <v>853</v>
      </c>
      <c r="B19" s="1679"/>
      <c r="C19" s="1679"/>
      <c r="D19" s="1679"/>
      <c r="E19" s="1679"/>
      <c r="F19" s="1679"/>
      <c r="G19" s="1698" t="s">
        <v>929</v>
      </c>
      <c r="H19" s="261"/>
      <c r="I19" s="261"/>
    </row>
    <row r="20" spans="1:9" ht="15.75" thickBot="1">
      <c r="A20" s="547"/>
      <c r="B20" s="548"/>
      <c r="C20" s="548"/>
      <c r="D20" s="548"/>
      <c r="E20" s="548"/>
      <c r="F20" s="549"/>
      <c r="G20" s="1698"/>
      <c r="H20" s="261"/>
      <c r="I20" s="261"/>
    </row>
    <row r="21" spans="1:9" hidden="1" outlineLevel="1">
      <c r="A21" s="547"/>
      <c r="B21" s="548"/>
      <c r="C21" s="548"/>
      <c r="D21" s="548"/>
      <c r="E21" s="548"/>
      <c r="F21" s="549"/>
      <c r="G21" s="1726" t="s">
        <v>929</v>
      </c>
      <c r="H21" s="261"/>
      <c r="I21" s="261"/>
    </row>
    <row r="22" spans="1:9" hidden="1" outlineLevel="1">
      <c r="A22" s="576"/>
      <c r="B22" s="550"/>
      <c r="C22" s="550"/>
      <c r="D22" s="550"/>
      <c r="E22" s="550"/>
      <c r="F22" s="551"/>
      <c r="G22" s="1734"/>
      <c r="H22" s="261"/>
      <c r="I22" s="261"/>
    </row>
    <row r="23" spans="1:9" hidden="1" outlineLevel="1">
      <c r="A23" s="576"/>
      <c r="B23" s="550"/>
      <c r="C23" s="550"/>
      <c r="D23" s="550"/>
      <c r="E23" s="550"/>
      <c r="F23" s="551"/>
      <c r="G23" s="1734"/>
      <c r="H23" s="261"/>
      <c r="I23" s="261"/>
    </row>
    <row r="24" spans="1:9" hidden="1" outlineLevel="1">
      <c r="A24" s="576"/>
      <c r="B24" s="550"/>
      <c r="C24" s="550"/>
      <c r="D24" s="550"/>
      <c r="E24" s="550"/>
      <c r="F24" s="551"/>
      <c r="G24" s="1734"/>
      <c r="H24" s="261"/>
      <c r="I24" s="261"/>
    </row>
    <row r="25" spans="1:9" hidden="1" outlineLevel="1">
      <c r="A25" s="576"/>
      <c r="B25" s="550"/>
      <c r="C25" s="550"/>
      <c r="D25" s="550"/>
      <c r="E25" s="550"/>
      <c r="F25" s="551"/>
      <c r="G25" s="1734"/>
      <c r="H25" s="261"/>
      <c r="I25" s="261"/>
    </row>
    <row r="26" spans="1:9" hidden="1" outlineLevel="1">
      <c r="A26" s="576"/>
      <c r="B26" s="550"/>
      <c r="C26" s="550"/>
      <c r="D26" s="550"/>
      <c r="E26" s="550"/>
      <c r="F26" s="551"/>
      <c r="G26" s="1734"/>
      <c r="H26" s="261"/>
      <c r="I26" s="261"/>
    </row>
    <row r="27" spans="1:9" hidden="1" outlineLevel="1">
      <c r="A27" s="576"/>
      <c r="B27" s="550"/>
      <c r="C27" s="550"/>
      <c r="D27" s="550"/>
      <c r="E27" s="550"/>
      <c r="F27" s="551"/>
      <c r="G27" s="1734"/>
      <c r="H27" s="261"/>
      <c r="I27" s="261"/>
    </row>
    <row r="28" spans="1:9" hidden="1" outlineLevel="1">
      <c r="A28" s="576"/>
      <c r="B28" s="550"/>
      <c r="C28" s="550"/>
      <c r="D28" s="550"/>
      <c r="E28" s="550"/>
      <c r="F28" s="551"/>
      <c r="G28" s="1734"/>
      <c r="H28" s="261"/>
      <c r="I28" s="261"/>
    </row>
    <row r="29" spans="1:9" hidden="1" outlineLevel="1">
      <c r="A29" s="576"/>
      <c r="B29" s="550"/>
      <c r="C29" s="550"/>
      <c r="D29" s="550"/>
      <c r="E29" s="550"/>
      <c r="F29" s="551"/>
      <c r="G29" s="1734"/>
      <c r="H29" s="261"/>
      <c r="I29" s="261"/>
    </row>
    <row r="30" spans="1:9" hidden="1" outlineLevel="1">
      <c r="A30" s="576"/>
      <c r="B30" s="550"/>
      <c r="C30" s="550"/>
      <c r="D30" s="550"/>
      <c r="E30" s="550"/>
      <c r="F30" s="551"/>
      <c r="G30" s="1734"/>
      <c r="H30" s="261"/>
      <c r="I30" s="261"/>
    </row>
    <row r="31" spans="1:9" hidden="1" outlineLevel="1">
      <c r="A31" s="576"/>
      <c r="B31" s="550"/>
      <c r="C31" s="550"/>
      <c r="D31" s="550"/>
      <c r="E31" s="550"/>
      <c r="F31" s="551"/>
      <c r="G31" s="1734"/>
      <c r="H31" s="261"/>
      <c r="I31" s="261"/>
    </row>
    <row r="32" spans="1:9" hidden="1" outlineLevel="1">
      <c r="A32" s="576"/>
      <c r="B32" s="550"/>
      <c r="C32" s="550"/>
      <c r="D32" s="550"/>
      <c r="E32" s="550"/>
      <c r="F32" s="551"/>
      <c r="G32" s="1734"/>
      <c r="H32" s="261"/>
      <c r="I32" s="261"/>
    </row>
    <row r="33" spans="1:9" ht="15.75" hidden="1" outlineLevel="1" thickBot="1">
      <c r="A33" s="576"/>
      <c r="B33" s="550"/>
      <c r="C33" s="550"/>
      <c r="D33" s="550"/>
      <c r="E33" s="550"/>
      <c r="F33" s="551"/>
      <c r="G33" s="1734"/>
      <c r="H33" s="261"/>
      <c r="I33" s="261"/>
    </row>
    <row r="34" spans="1:9" collapsed="1">
      <c r="A34" s="1168" t="s">
        <v>854</v>
      </c>
      <c r="B34" s="1169"/>
      <c r="C34" s="1169"/>
      <c r="D34" s="1169"/>
      <c r="E34" s="1169"/>
      <c r="F34" s="1169"/>
      <c r="G34" s="1725" t="s">
        <v>929</v>
      </c>
      <c r="H34" s="261"/>
      <c r="I34" s="261"/>
    </row>
    <row r="35" spans="1:9">
      <c r="A35" s="1149" t="s">
        <v>855</v>
      </c>
      <c r="B35" s="1138"/>
      <c r="C35" s="1746" t="s">
        <v>856</v>
      </c>
      <c r="D35" s="1747"/>
      <c r="E35" s="1747"/>
      <c r="F35" s="1748"/>
      <c r="G35" s="1689"/>
      <c r="H35" s="261"/>
      <c r="I35" s="261"/>
    </row>
    <row r="36" spans="1:9">
      <c r="A36" s="1149"/>
      <c r="B36" s="1742"/>
      <c r="C36" s="526"/>
      <c r="D36" s="512"/>
      <c r="E36" s="512"/>
      <c r="F36" s="513"/>
      <c r="G36" s="1689"/>
      <c r="H36" s="261"/>
      <c r="I36" s="261"/>
    </row>
    <row r="37" spans="1:9">
      <c r="A37" s="1149"/>
      <c r="B37" s="1742"/>
      <c r="C37" s="523"/>
      <c r="D37" s="515"/>
      <c r="E37" s="515"/>
      <c r="F37" s="516"/>
      <c r="G37" s="1689"/>
      <c r="H37" s="261"/>
      <c r="I37" s="261"/>
    </row>
    <row r="38" spans="1:9">
      <c r="A38" s="1149"/>
      <c r="B38" s="1742"/>
      <c r="C38" s="523"/>
      <c r="D38" s="515"/>
      <c r="E38" s="515"/>
      <c r="F38" s="516"/>
      <c r="G38" s="1689"/>
      <c r="H38" s="261"/>
      <c r="I38" s="261"/>
    </row>
    <row r="39" spans="1:9">
      <c r="A39" s="1149"/>
      <c r="B39" s="1742"/>
      <c r="C39" s="523"/>
      <c r="D39" s="515"/>
      <c r="E39" s="515"/>
      <c r="F39" s="516"/>
      <c r="G39" s="1689"/>
      <c r="H39" s="261"/>
      <c r="I39" s="261"/>
    </row>
    <row r="40" spans="1:9" ht="15.75" thickBot="1">
      <c r="A40" s="1170"/>
      <c r="B40" s="1743"/>
      <c r="C40" s="583"/>
      <c r="D40" s="518"/>
      <c r="E40" s="518"/>
      <c r="F40" s="519"/>
      <c r="G40" s="1690"/>
      <c r="H40" s="261"/>
      <c r="I40" s="261"/>
    </row>
    <row r="41" spans="1:9" hidden="1" outlineLevel="1">
      <c r="A41" s="1744"/>
      <c r="B41" s="1745"/>
      <c r="C41" s="523"/>
      <c r="D41" s="515"/>
      <c r="E41" s="515"/>
      <c r="F41" s="516"/>
      <c r="G41" s="1741" t="s">
        <v>929</v>
      </c>
      <c r="H41" s="261"/>
      <c r="I41" s="261"/>
    </row>
    <row r="42" spans="1:9" hidden="1" outlineLevel="1">
      <c r="A42" s="1149"/>
      <c r="B42" s="1742"/>
      <c r="C42" s="523"/>
      <c r="D42" s="515"/>
      <c r="E42" s="515"/>
      <c r="F42" s="516"/>
      <c r="G42" s="1707"/>
      <c r="H42" s="261"/>
      <c r="I42" s="261"/>
    </row>
    <row r="43" spans="1:9" hidden="1" outlineLevel="1">
      <c r="A43" s="1149"/>
      <c r="B43" s="1742"/>
      <c r="C43" s="523"/>
      <c r="D43" s="515"/>
      <c r="E43" s="515"/>
      <c r="F43" s="516"/>
      <c r="G43" s="1707"/>
      <c r="H43" s="261"/>
      <c r="I43" s="261"/>
    </row>
    <row r="44" spans="1:9" hidden="1" outlineLevel="1">
      <c r="A44" s="1149"/>
      <c r="B44" s="1742"/>
      <c r="C44" s="523"/>
      <c r="D44" s="515"/>
      <c r="E44" s="515"/>
      <c r="F44" s="516"/>
      <c r="G44" s="1707"/>
      <c r="H44" s="261"/>
      <c r="I44" s="261"/>
    </row>
    <row r="45" spans="1:9" hidden="1" outlineLevel="1">
      <c r="A45" s="1149"/>
      <c r="B45" s="1742"/>
      <c r="C45" s="523"/>
      <c r="D45" s="515"/>
      <c r="E45" s="515"/>
      <c r="F45" s="516"/>
      <c r="G45" s="1726"/>
      <c r="H45" s="261"/>
      <c r="I45" s="261"/>
    </row>
    <row r="46" spans="1:9" ht="15.75" hidden="1" outlineLevel="1" thickBot="1">
      <c r="A46" s="1749"/>
      <c r="B46" s="1747"/>
      <c r="C46" s="523"/>
      <c r="D46" s="515"/>
      <c r="E46" s="515"/>
      <c r="F46" s="516"/>
      <c r="G46" s="571"/>
      <c r="H46" s="261"/>
      <c r="I46" s="261"/>
    </row>
    <row r="47" spans="1:9" collapsed="1">
      <c r="A47" s="1168" t="s">
        <v>950</v>
      </c>
      <c r="B47" s="1169"/>
      <c r="C47" s="1169"/>
      <c r="D47" s="1169"/>
      <c r="E47" s="1169"/>
      <c r="F47" s="1169"/>
      <c r="G47" s="1702" t="s">
        <v>929</v>
      </c>
      <c r="H47" s="261"/>
      <c r="I47" s="261"/>
    </row>
    <row r="48" spans="1:9" ht="15.75" thickBot="1">
      <c r="A48" s="580"/>
      <c r="B48" s="581"/>
      <c r="C48" s="581"/>
      <c r="D48" s="581"/>
      <c r="E48" s="581"/>
      <c r="F48" s="582"/>
      <c r="G48" s="1699"/>
      <c r="H48" s="261"/>
      <c r="I48" s="261"/>
    </row>
    <row r="49" spans="1:9" hidden="1" outlineLevel="1">
      <c r="A49" s="514"/>
      <c r="B49" s="515"/>
      <c r="C49" s="515"/>
      <c r="D49" s="515"/>
      <c r="E49" s="515"/>
      <c r="F49" s="516"/>
      <c r="G49" s="1734" t="s">
        <v>929</v>
      </c>
      <c r="H49" s="261"/>
      <c r="I49" s="261"/>
    </row>
    <row r="50" spans="1:9" hidden="1" outlineLevel="1">
      <c r="A50" s="514"/>
      <c r="B50" s="515"/>
      <c r="C50" s="515"/>
      <c r="D50" s="515"/>
      <c r="E50" s="515"/>
      <c r="F50" s="516"/>
      <c r="G50" s="1734"/>
      <c r="H50" s="261"/>
      <c r="I50" s="261"/>
    </row>
    <row r="51" spans="1:9" hidden="1" outlineLevel="1">
      <c r="A51" s="514"/>
      <c r="B51" s="515"/>
      <c r="C51" s="515"/>
      <c r="D51" s="515"/>
      <c r="E51" s="515"/>
      <c r="F51" s="516"/>
      <c r="G51" s="1734"/>
      <c r="H51" s="261"/>
      <c r="I51" s="261"/>
    </row>
    <row r="52" spans="1:9" hidden="1" outlineLevel="1">
      <c r="A52" s="514"/>
      <c r="B52" s="515"/>
      <c r="C52" s="515"/>
      <c r="D52" s="515"/>
      <c r="E52" s="515"/>
      <c r="F52" s="516"/>
      <c r="G52" s="1734"/>
      <c r="H52" s="261"/>
      <c r="I52" s="261"/>
    </row>
    <row r="53" spans="1:9" hidden="1" outlineLevel="1">
      <c r="A53" s="514"/>
      <c r="B53" s="515"/>
      <c r="C53" s="515"/>
      <c r="D53" s="515"/>
      <c r="E53" s="515"/>
      <c r="F53" s="516"/>
      <c r="G53" s="1734"/>
      <c r="H53" s="261"/>
      <c r="I53" s="261"/>
    </row>
    <row r="54" spans="1:9" hidden="1" outlineLevel="1">
      <c r="A54" s="494"/>
      <c r="B54" s="495"/>
      <c r="C54" s="495"/>
      <c r="D54" s="495"/>
      <c r="E54" s="495"/>
      <c r="F54" s="496"/>
      <c r="G54" s="1734"/>
      <c r="H54" s="261"/>
      <c r="I54" s="261"/>
    </row>
    <row r="55" spans="1:9" hidden="1" outlineLevel="1">
      <c r="A55" s="514"/>
      <c r="B55" s="515"/>
      <c r="C55" s="515"/>
      <c r="D55" s="515"/>
      <c r="E55" s="515"/>
      <c r="F55" s="516"/>
      <c r="G55" s="1734"/>
      <c r="H55" s="261"/>
      <c r="I55" s="261"/>
    </row>
    <row r="56" spans="1:9" hidden="1" outlineLevel="1">
      <c r="A56" s="514"/>
      <c r="B56" s="515"/>
      <c r="C56" s="515"/>
      <c r="D56" s="515"/>
      <c r="E56" s="515"/>
      <c r="F56" s="516"/>
      <c r="G56" s="1734"/>
      <c r="H56" s="261"/>
      <c r="I56" s="261"/>
    </row>
    <row r="57" spans="1:9" hidden="1" outlineLevel="1">
      <c r="A57" s="514"/>
      <c r="B57" s="515"/>
      <c r="C57" s="515"/>
      <c r="D57" s="515"/>
      <c r="E57" s="515"/>
      <c r="F57" s="516"/>
      <c r="G57" s="1734"/>
      <c r="H57" s="261"/>
      <c r="I57" s="261"/>
    </row>
    <row r="58" spans="1:9" hidden="1" outlineLevel="1">
      <c r="A58" s="514"/>
      <c r="B58" s="515"/>
      <c r="C58" s="515"/>
      <c r="D58" s="515"/>
      <c r="E58" s="515"/>
      <c r="F58" s="516"/>
      <c r="G58" s="1734"/>
      <c r="H58" s="261"/>
      <c r="I58" s="261"/>
    </row>
    <row r="59" spans="1:9" hidden="1" outlineLevel="1">
      <c r="A59" s="514"/>
      <c r="B59" s="515"/>
      <c r="C59" s="515"/>
      <c r="D59" s="515"/>
      <c r="E59" s="515"/>
      <c r="F59" s="516"/>
      <c r="G59" s="1734"/>
      <c r="H59" s="261"/>
      <c r="I59" s="261"/>
    </row>
    <row r="60" spans="1:9" hidden="1" outlineLevel="1">
      <c r="A60" s="514"/>
      <c r="B60" s="515"/>
      <c r="C60" s="515"/>
      <c r="D60" s="515"/>
      <c r="E60" s="515"/>
      <c r="F60" s="516"/>
      <c r="G60" s="1734"/>
      <c r="H60" s="261"/>
      <c r="I60" s="261"/>
    </row>
    <row r="61" spans="1:9" hidden="1" outlineLevel="1">
      <c r="A61" s="514"/>
      <c r="B61" s="515"/>
      <c r="C61" s="515"/>
      <c r="D61" s="515"/>
      <c r="E61" s="515"/>
      <c r="F61" s="516"/>
      <c r="G61" s="1734"/>
      <c r="H61" s="261"/>
      <c r="I61" s="261"/>
    </row>
    <row r="62" spans="1:9" hidden="1" outlineLevel="1">
      <c r="A62" s="514"/>
      <c r="B62" s="515"/>
      <c r="C62" s="515"/>
      <c r="D62" s="515"/>
      <c r="E62" s="515"/>
      <c r="F62" s="516"/>
      <c r="G62" s="1734"/>
      <c r="H62" s="261"/>
      <c r="I62" s="261"/>
    </row>
    <row r="63" spans="1:9" ht="15.75" hidden="1" outlineLevel="1" thickBot="1">
      <c r="A63" s="517"/>
      <c r="B63" s="518"/>
      <c r="C63" s="518"/>
      <c r="D63" s="518"/>
      <c r="E63" s="518"/>
      <c r="F63" s="519"/>
      <c r="G63" s="1735"/>
      <c r="H63" s="261"/>
      <c r="I63" s="261"/>
    </row>
    <row r="64" spans="1:9" collapsed="1">
      <c r="A64" s="1721" t="s">
        <v>857</v>
      </c>
      <c r="B64" s="1722"/>
      <c r="C64" s="1722"/>
      <c r="D64" s="1722"/>
      <c r="E64" s="1722"/>
      <c r="F64" s="1722"/>
      <c r="G64" s="1736" t="s">
        <v>930</v>
      </c>
      <c r="H64" s="261"/>
      <c r="I64" s="261"/>
    </row>
    <row r="65" spans="1:9" ht="15.75" thickBot="1">
      <c r="A65" s="577"/>
      <c r="B65" s="578"/>
      <c r="C65" s="578"/>
      <c r="D65" s="578"/>
      <c r="E65" s="578"/>
      <c r="F65" s="579"/>
      <c r="G65" s="1740"/>
      <c r="H65" s="261"/>
      <c r="I65" s="261"/>
    </row>
    <row r="66" spans="1:9" hidden="1" outlineLevel="1">
      <c r="A66" s="560"/>
      <c r="B66" s="558"/>
      <c r="C66" s="558"/>
      <c r="D66" s="558"/>
      <c r="E66" s="558"/>
      <c r="F66" s="559"/>
      <c r="G66" s="1734" t="s">
        <v>930</v>
      </c>
      <c r="H66" s="261"/>
      <c r="I66" s="261"/>
    </row>
    <row r="67" spans="1:9" hidden="1" outlineLevel="1">
      <c r="A67" s="560"/>
      <c r="B67" s="558"/>
      <c r="C67" s="558"/>
      <c r="D67" s="558"/>
      <c r="E67" s="558"/>
      <c r="F67" s="559"/>
      <c r="G67" s="1734"/>
      <c r="H67" s="261"/>
      <c r="I67" s="261"/>
    </row>
    <row r="68" spans="1:9" hidden="1" outlineLevel="1">
      <c r="A68" s="560"/>
      <c r="B68" s="558"/>
      <c r="C68" s="558"/>
      <c r="D68" s="558"/>
      <c r="E68" s="558"/>
      <c r="F68" s="559"/>
      <c r="G68" s="1734"/>
      <c r="H68" s="261"/>
      <c r="I68" s="261"/>
    </row>
    <row r="69" spans="1:9" hidden="1" outlineLevel="1">
      <c r="A69" s="560"/>
      <c r="B69" s="558"/>
      <c r="C69" s="558"/>
      <c r="D69" s="558"/>
      <c r="E69" s="558"/>
      <c r="F69" s="559"/>
      <c r="G69" s="1734"/>
      <c r="H69" s="261"/>
      <c r="I69" s="261"/>
    </row>
    <row r="70" spans="1:9" ht="15.75" hidden="1" outlineLevel="1" thickBot="1">
      <c r="A70" s="560"/>
      <c r="B70" s="558"/>
      <c r="C70" s="558"/>
      <c r="D70" s="558"/>
      <c r="E70" s="558"/>
      <c r="F70" s="559"/>
      <c r="G70" s="1734"/>
      <c r="H70" s="261"/>
      <c r="I70" s="261"/>
    </row>
    <row r="71" spans="1:9" collapsed="1">
      <c r="A71" s="1666" t="s">
        <v>858</v>
      </c>
      <c r="B71" s="1722"/>
      <c r="C71" s="1722"/>
      <c r="D71" s="1722"/>
      <c r="E71" s="1722"/>
      <c r="F71" s="1722"/>
      <c r="G71" s="1736" t="s">
        <v>931</v>
      </c>
      <c r="H71" s="261"/>
      <c r="I71" s="261"/>
    </row>
    <row r="72" spans="1:9">
      <c r="A72" s="552"/>
      <c r="B72" s="553"/>
      <c r="C72" s="553"/>
      <c r="D72" s="553"/>
      <c r="E72" s="553"/>
      <c r="F72" s="554"/>
      <c r="G72" s="1737"/>
      <c r="H72" s="261"/>
      <c r="I72" s="261"/>
    </row>
    <row r="73" spans="1:9" hidden="1" outlineLevel="1">
      <c r="A73" s="1729"/>
      <c r="B73" s="1730"/>
      <c r="C73" s="1730"/>
      <c r="D73" s="1730"/>
      <c r="E73" s="1730"/>
      <c r="F73" s="1739"/>
      <c r="G73" s="1726" t="s">
        <v>931</v>
      </c>
      <c r="H73" s="261"/>
      <c r="I73" s="261"/>
    </row>
    <row r="74" spans="1:9" hidden="1" outlineLevel="1">
      <c r="A74" s="1727"/>
      <c r="B74" s="1728"/>
      <c r="C74" s="1728"/>
      <c r="D74" s="1728"/>
      <c r="E74" s="1728"/>
      <c r="F74" s="1738"/>
      <c r="G74" s="1734"/>
      <c r="H74" s="261"/>
      <c r="I74" s="261"/>
    </row>
    <row r="75" spans="1:9" hidden="1" outlineLevel="1">
      <c r="A75" s="1727"/>
      <c r="B75" s="1728"/>
      <c r="C75" s="1728"/>
      <c r="D75" s="1728"/>
      <c r="E75" s="1728"/>
      <c r="F75" s="1738"/>
      <c r="G75" s="1734"/>
      <c r="H75" s="261"/>
      <c r="I75" s="261"/>
    </row>
    <row r="76" spans="1:9" hidden="1" outlineLevel="1">
      <c r="A76" s="1727"/>
      <c r="B76" s="1728"/>
      <c r="C76" s="1728"/>
      <c r="D76" s="1728"/>
      <c r="E76" s="1728"/>
      <c r="F76" s="1738"/>
      <c r="G76" s="1734"/>
      <c r="H76" s="261"/>
      <c r="I76" s="261"/>
    </row>
    <row r="77" spans="1:9" hidden="1" outlineLevel="1">
      <c r="A77" s="1727"/>
      <c r="B77" s="1728"/>
      <c r="C77" s="1728"/>
      <c r="D77" s="1728"/>
      <c r="E77" s="1728"/>
      <c r="F77" s="1738"/>
      <c r="G77" s="1734"/>
      <c r="H77" s="261"/>
      <c r="I77" s="261"/>
    </row>
    <row r="78" spans="1:9" hidden="1" outlineLevel="1">
      <c r="A78" s="1727"/>
      <c r="B78" s="1728"/>
      <c r="C78" s="1728"/>
      <c r="D78" s="1728"/>
      <c r="E78" s="1728"/>
      <c r="F78" s="1738"/>
      <c r="G78" s="1734"/>
      <c r="H78" s="261"/>
      <c r="I78" s="261"/>
    </row>
    <row r="79" spans="1:9" hidden="1" outlineLevel="1">
      <c r="A79" s="1727"/>
      <c r="B79" s="1728"/>
      <c r="C79" s="1728"/>
      <c r="D79" s="1728"/>
      <c r="E79" s="1728"/>
      <c r="F79" s="1738"/>
      <c r="G79" s="1734"/>
      <c r="H79" s="261"/>
      <c r="I79" s="261"/>
    </row>
    <row r="80" spans="1:9" hidden="1" outlineLevel="1">
      <c r="A80" s="1727"/>
      <c r="B80" s="1728"/>
      <c r="C80" s="1728"/>
      <c r="D80" s="1728"/>
      <c r="E80" s="1728"/>
      <c r="F80" s="1738"/>
      <c r="G80" s="1734"/>
      <c r="H80" s="261"/>
      <c r="I80" s="261"/>
    </row>
    <row r="81" spans="1:9" hidden="1" outlineLevel="1">
      <c r="A81" s="1727"/>
      <c r="B81" s="1728"/>
      <c r="C81" s="1728"/>
      <c r="D81" s="1728"/>
      <c r="E81" s="1728"/>
      <c r="F81" s="1738"/>
      <c r="G81" s="1734"/>
      <c r="H81" s="261"/>
      <c r="I81" s="261"/>
    </row>
    <row r="82" spans="1:9" hidden="1" outlineLevel="1">
      <c r="A82" s="1727"/>
      <c r="B82" s="1728"/>
      <c r="C82" s="1728"/>
      <c r="D82" s="1728"/>
      <c r="E82" s="1728"/>
      <c r="F82" s="1738"/>
      <c r="G82" s="1734"/>
      <c r="H82" s="261"/>
      <c r="I82" s="261"/>
    </row>
    <row r="83" spans="1:9" hidden="1" outlineLevel="1">
      <c r="A83" s="1727"/>
      <c r="B83" s="1728"/>
      <c r="C83" s="1728"/>
      <c r="D83" s="1728"/>
      <c r="E83" s="1728"/>
      <c r="F83" s="1738"/>
      <c r="G83" s="1734"/>
      <c r="H83" s="261"/>
      <c r="I83" s="261"/>
    </row>
    <row r="84" spans="1:9" hidden="1" outlineLevel="1">
      <c r="A84" s="1727"/>
      <c r="B84" s="1728"/>
      <c r="C84" s="1728"/>
      <c r="D84" s="1728"/>
      <c r="E84" s="1728"/>
      <c r="F84" s="1738"/>
      <c r="G84" s="1734"/>
      <c r="H84" s="261"/>
      <c r="I84" s="261"/>
    </row>
    <row r="85" spans="1:9" hidden="1" outlineLevel="1">
      <c r="A85" s="1727"/>
      <c r="B85" s="1728"/>
      <c r="C85" s="1728"/>
      <c r="D85" s="1728"/>
      <c r="E85" s="1728"/>
      <c r="F85" s="1738"/>
      <c r="G85" s="1734"/>
      <c r="H85" s="261"/>
      <c r="I85" s="261"/>
    </row>
    <row r="86" spans="1:9" hidden="1" outlineLevel="1">
      <c r="A86" s="1727"/>
      <c r="B86" s="1728"/>
      <c r="C86" s="1728"/>
      <c r="D86" s="1728"/>
      <c r="E86" s="1728"/>
      <c r="F86" s="1738"/>
      <c r="G86" s="1734"/>
      <c r="H86" s="261"/>
      <c r="I86" s="261"/>
    </row>
    <row r="87" spans="1:9" ht="15.75" hidden="1" outlineLevel="1" thickBot="1">
      <c r="A87" s="1731"/>
      <c r="B87" s="1732"/>
      <c r="C87" s="1732"/>
      <c r="D87" s="1732"/>
      <c r="E87" s="1732"/>
      <c r="F87" s="1733"/>
      <c r="G87" s="1735"/>
      <c r="H87" s="261"/>
      <c r="I87" s="261"/>
    </row>
    <row r="88" spans="1:9" collapsed="1">
      <c r="A88" s="1727" t="s">
        <v>859</v>
      </c>
      <c r="B88" s="1728"/>
      <c r="C88" s="1728"/>
      <c r="D88" s="1728"/>
      <c r="E88" s="1728"/>
      <c r="F88" s="1728"/>
      <c r="G88" s="1689" t="s">
        <v>932</v>
      </c>
      <c r="H88" s="261"/>
      <c r="I88" s="261"/>
    </row>
    <row r="89" spans="1:9">
      <c r="A89" s="1727" t="s">
        <v>860</v>
      </c>
      <c r="B89" s="1728"/>
      <c r="C89" s="1728" t="s">
        <v>861</v>
      </c>
      <c r="D89" s="1728"/>
      <c r="E89" s="1728" t="s">
        <v>862</v>
      </c>
      <c r="F89" s="1728"/>
      <c r="G89" s="1689"/>
      <c r="H89" s="261"/>
      <c r="I89" s="261"/>
    </row>
    <row r="90" spans="1:9">
      <c r="A90" s="1727"/>
      <c r="B90" s="1728"/>
      <c r="C90" s="1728"/>
      <c r="D90" s="1728"/>
      <c r="E90" s="1728"/>
      <c r="F90" s="1728"/>
      <c r="G90" s="1689"/>
      <c r="H90" s="261"/>
      <c r="I90" s="261"/>
    </row>
    <row r="91" spans="1:9">
      <c r="A91" s="1729" t="s">
        <v>863</v>
      </c>
      <c r="B91" s="1730"/>
      <c r="C91" s="1730"/>
      <c r="D91" s="1730"/>
      <c r="E91" s="1730"/>
      <c r="F91" s="1730"/>
      <c r="G91" s="1689"/>
      <c r="H91" s="261"/>
      <c r="I91" s="261"/>
    </row>
    <row r="92" spans="1:9">
      <c r="A92" s="1727" t="s">
        <v>860</v>
      </c>
      <c r="B92" s="1728"/>
      <c r="C92" s="1728" t="s">
        <v>948</v>
      </c>
      <c r="D92" s="1728"/>
      <c r="E92" s="1728" t="s">
        <v>862</v>
      </c>
      <c r="F92" s="1728"/>
      <c r="G92" s="1689"/>
      <c r="H92" s="261"/>
      <c r="I92" s="261"/>
    </row>
    <row r="93" spans="1:9">
      <c r="A93" s="1727"/>
      <c r="B93" s="1728"/>
      <c r="C93" s="1728"/>
      <c r="D93" s="1728"/>
      <c r="E93" s="1728"/>
      <c r="F93" s="1728"/>
      <c r="G93" s="1689"/>
      <c r="H93" s="261"/>
      <c r="I93" s="261"/>
    </row>
    <row r="94" spans="1:9">
      <c r="A94" s="1729" t="s">
        <v>864</v>
      </c>
      <c r="B94" s="1730"/>
      <c r="C94" s="1730"/>
      <c r="D94" s="1730"/>
      <c r="E94" s="1730"/>
      <c r="F94" s="1730"/>
      <c r="G94" s="1689"/>
      <c r="H94" s="261"/>
      <c r="I94" s="261"/>
    </row>
    <row r="95" spans="1:9">
      <c r="A95" s="1727" t="s">
        <v>860</v>
      </c>
      <c r="B95" s="1728"/>
      <c r="C95" s="1728" t="s">
        <v>861</v>
      </c>
      <c r="D95" s="1728"/>
      <c r="E95" s="1728" t="s">
        <v>862</v>
      </c>
      <c r="F95" s="1728"/>
      <c r="G95" s="1689"/>
      <c r="H95" s="261"/>
      <c r="I95" s="261"/>
    </row>
    <row r="96" spans="1:9" ht="15.75" thickBot="1">
      <c r="A96" s="1727"/>
      <c r="B96" s="1728"/>
      <c r="C96" s="1728"/>
      <c r="D96" s="1728"/>
      <c r="E96" s="1728"/>
      <c r="F96" s="1728"/>
      <c r="G96" s="1689"/>
      <c r="H96" s="261"/>
      <c r="I96" s="261"/>
    </row>
    <row r="97" spans="1:9">
      <c r="A97" s="1721" t="s">
        <v>865</v>
      </c>
      <c r="B97" s="1722"/>
      <c r="C97" s="1722"/>
      <c r="D97" s="1722"/>
      <c r="E97" s="1722"/>
      <c r="F97" s="1722"/>
      <c r="G97" s="1702" t="s">
        <v>933</v>
      </c>
      <c r="H97" s="261"/>
      <c r="I97" s="261"/>
    </row>
    <row r="98" spans="1:9" ht="15.75" thickBot="1">
      <c r="A98" s="552"/>
      <c r="B98" s="553"/>
      <c r="C98" s="553"/>
      <c r="D98" s="553"/>
      <c r="E98" s="553"/>
      <c r="F98" s="554"/>
      <c r="G98" s="1698"/>
      <c r="H98" s="261"/>
      <c r="I98" s="261"/>
    </row>
    <row r="99" spans="1:9" hidden="1" outlineLevel="2">
      <c r="A99" s="555"/>
      <c r="B99" s="556"/>
      <c r="C99" s="556"/>
      <c r="D99" s="556"/>
      <c r="E99" s="556"/>
      <c r="F99" s="557"/>
      <c r="G99" s="1707" t="s">
        <v>934</v>
      </c>
      <c r="H99" s="261"/>
      <c r="I99" s="261"/>
    </row>
    <row r="100" spans="1:9" hidden="1" outlineLevel="2">
      <c r="A100" s="560"/>
      <c r="B100" s="558"/>
      <c r="C100" s="558"/>
      <c r="D100" s="558"/>
      <c r="E100" s="558"/>
      <c r="F100" s="559"/>
      <c r="G100" s="1707"/>
      <c r="H100" s="261"/>
      <c r="I100" s="261"/>
    </row>
    <row r="101" spans="1:9" hidden="1" outlineLevel="2">
      <c r="A101" s="560"/>
      <c r="B101" s="558"/>
      <c r="C101" s="558"/>
      <c r="D101" s="558"/>
      <c r="E101" s="558"/>
      <c r="F101" s="559"/>
      <c r="G101" s="1707"/>
      <c r="H101" s="261"/>
      <c r="I101" s="261"/>
    </row>
    <row r="102" spans="1:9" hidden="1" outlineLevel="2">
      <c r="A102" s="560"/>
      <c r="B102" s="558"/>
      <c r="C102" s="558"/>
      <c r="D102" s="558"/>
      <c r="E102" s="558"/>
      <c r="F102" s="559"/>
      <c r="G102" s="1707"/>
      <c r="H102" s="261"/>
      <c r="I102" s="261"/>
    </row>
    <row r="103" spans="1:9" hidden="1" outlineLevel="2">
      <c r="A103" s="560"/>
      <c r="B103" s="558"/>
      <c r="C103" s="558"/>
      <c r="D103" s="558"/>
      <c r="E103" s="558"/>
      <c r="F103" s="559"/>
      <c r="G103" s="1707"/>
      <c r="H103" s="261"/>
      <c r="I103" s="261"/>
    </row>
    <row r="104" spans="1:9" hidden="1" outlineLevel="2">
      <c r="A104" s="560"/>
      <c r="B104" s="558"/>
      <c r="C104" s="558"/>
      <c r="D104" s="558"/>
      <c r="E104" s="558"/>
      <c r="F104" s="559"/>
      <c r="G104" s="1707"/>
      <c r="H104" s="261"/>
      <c r="I104" s="261"/>
    </row>
    <row r="105" spans="1:9" hidden="1" outlineLevel="2">
      <c r="A105" s="560"/>
      <c r="B105" s="558"/>
      <c r="C105" s="558"/>
      <c r="D105" s="558"/>
      <c r="E105" s="558"/>
      <c r="F105" s="559"/>
      <c r="G105" s="1707"/>
      <c r="H105" s="261"/>
      <c r="I105" s="261"/>
    </row>
    <row r="106" spans="1:9" hidden="1" outlineLevel="2">
      <c r="A106" s="560"/>
      <c r="B106" s="558"/>
      <c r="C106" s="558"/>
      <c r="D106" s="558"/>
      <c r="E106" s="558"/>
      <c r="F106" s="559"/>
      <c r="G106" s="1707"/>
      <c r="H106" s="261"/>
      <c r="I106" s="261"/>
    </row>
    <row r="107" spans="1:9" hidden="1" outlineLevel="2">
      <c r="A107" s="560"/>
      <c r="B107" s="558"/>
      <c r="C107" s="558"/>
      <c r="D107" s="558"/>
      <c r="E107" s="558"/>
      <c r="F107" s="559"/>
      <c r="G107" s="1707"/>
      <c r="H107" s="261"/>
      <c r="I107" s="261"/>
    </row>
    <row r="108" spans="1:9" ht="15.75" hidden="1" outlineLevel="2" thickBot="1">
      <c r="A108" s="560"/>
      <c r="B108" s="558"/>
      <c r="C108" s="558"/>
      <c r="D108" s="558"/>
      <c r="E108" s="558"/>
      <c r="F108" s="559"/>
      <c r="G108" s="1726"/>
      <c r="H108" s="261"/>
      <c r="I108" s="261"/>
    </row>
    <row r="109" spans="1:9" collapsed="1">
      <c r="A109" s="1721" t="s">
        <v>866</v>
      </c>
      <c r="B109" s="1722"/>
      <c r="C109" s="1722"/>
      <c r="D109" s="1722"/>
      <c r="E109" s="1722"/>
      <c r="F109" s="1722"/>
      <c r="G109" s="1725" t="s">
        <v>935</v>
      </c>
      <c r="H109" s="261"/>
      <c r="I109" s="261"/>
    </row>
    <row r="110" spans="1:9">
      <c r="A110" s="1720" t="s">
        <v>867</v>
      </c>
      <c r="B110" s="1684"/>
      <c r="C110" s="1684"/>
      <c r="D110" s="1684"/>
      <c r="E110" s="1684" t="s">
        <v>868</v>
      </c>
      <c r="F110" s="1684"/>
      <c r="G110" s="1689"/>
      <c r="H110" s="261"/>
      <c r="I110" s="261"/>
    </row>
    <row r="111" spans="1:9">
      <c r="A111" s="1720"/>
      <c r="B111" s="1684"/>
      <c r="C111" s="1684"/>
      <c r="D111" s="1684"/>
      <c r="E111" s="1684"/>
      <c r="F111" s="1684"/>
      <c r="G111" s="1689"/>
      <c r="H111" s="261"/>
      <c r="I111" s="261"/>
    </row>
    <row r="112" spans="1:9">
      <c r="A112" s="1720"/>
      <c r="B112" s="1684"/>
      <c r="C112" s="1684"/>
      <c r="D112" s="1684"/>
      <c r="E112" s="1684"/>
      <c r="F112" s="1684"/>
      <c r="G112" s="1689"/>
      <c r="H112" s="261"/>
      <c r="I112" s="261"/>
    </row>
    <row r="113" spans="1:9">
      <c r="A113" s="1720"/>
      <c r="B113" s="1684"/>
      <c r="C113" s="1684"/>
      <c r="D113" s="1684"/>
      <c r="E113" s="1684"/>
      <c r="F113" s="1684"/>
      <c r="G113" s="1689"/>
      <c r="H113" s="261"/>
      <c r="I113" s="261"/>
    </row>
    <row r="114" spans="1:9">
      <c r="A114" s="1720"/>
      <c r="B114" s="1684"/>
      <c r="C114" s="1684"/>
      <c r="D114" s="1684"/>
      <c r="E114" s="1684"/>
      <c r="F114" s="1684"/>
      <c r="G114" s="1689"/>
      <c r="H114" s="261"/>
      <c r="I114" s="261"/>
    </row>
    <row r="115" spans="1:9" ht="15.75" thickBot="1">
      <c r="A115" s="1720"/>
      <c r="B115" s="1684"/>
      <c r="C115" s="1684"/>
      <c r="D115" s="1684"/>
      <c r="E115" s="1684"/>
      <c r="F115" s="1684"/>
      <c r="G115" s="1697"/>
      <c r="H115" s="261"/>
      <c r="I115" s="261"/>
    </row>
    <row r="116" spans="1:9" hidden="1" outlineLevel="1">
      <c r="A116" s="1720"/>
      <c r="B116" s="1684"/>
      <c r="C116" s="1684"/>
      <c r="D116" s="1684"/>
      <c r="E116" s="1684"/>
      <c r="F116" s="1684"/>
      <c r="G116" s="1706" t="s">
        <v>935</v>
      </c>
      <c r="H116" s="261"/>
      <c r="I116" s="261"/>
    </row>
    <row r="117" spans="1:9" hidden="1" outlineLevel="1">
      <c r="A117" s="1720"/>
      <c r="B117" s="1684"/>
      <c r="C117" s="1684"/>
      <c r="D117" s="1684"/>
      <c r="E117" s="1684"/>
      <c r="F117" s="1684"/>
      <c r="G117" s="1689"/>
      <c r="H117" s="261"/>
      <c r="I117" s="261"/>
    </row>
    <row r="118" spans="1:9" hidden="1" outlineLevel="1">
      <c r="A118" s="1720"/>
      <c r="B118" s="1684"/>
      <c r="C118" s="1684"/>
      <c r="D118" s="1684"/>
      <c r="E118" s="1684"/>
      <c r="F118" s="1684"/>
      <c r="G118" s="1689"/>
      <c r="H118" s="261"/>
      <c r="I118" s="261"/>
    </row>
    <row r="119" spans="1:9" hidden="1" outlineLevel="1">
      <c r="A119" s="1720"/>
      <c r="B119" s="1684"/>
      <c r="C119" s="1684"/>
      <c r="D119" s="1684"/>
      <c r="E119" s="1684"/>
      <c r="F119" s="1684"/>
      <c r="G119" s="1689"/>
      <c r="H119" s="261"/>
      <c r="I119" s="261"/>
    </row>
    <row r="120" spans="1:9" hidden="1" outlineLevel="1">
      <c r="A120" s="1720"/>
      <c r="B120" s="1684"/>
      <c r="C120" s="1684"/>
      <c r="D120" s="1684"/>
      <c r="E120" s="1684"/>
      <c r="F120" s="1684"/>
      <c r="G120" s="1689"/>
      <c r="H120" s="261"/>
      <c r="I120" s="261"/>
    </row>
    <row r="121" spans="1:9" ht="15.75" hidden="1" outlineLevel="1" thickBot="1">
      <c r="A121" s="1723"/>
      <c r="B121" s="1724"/>
      <c r="C121" s="1724"/>
      <c r="D121" s="1724"/>
      <c r="E121" s="1724"/>
      <c r="F121" s="1724"/>
      <c r="G121" s="1690"/>
      <c r="H121" s="261"/>
      <c r="I121" s="261"/>
    </row>
    <row r="122" spans="1:9" collapsed="1">
      <c r="A122" s="1721" t="s">
        <v>869</v>
      </c>
      <c r="B122" s="1722"/>
      <c r="C122" s="1722"/>
      <c r="D122" s="1722"/>
      <c r="E122" s="1722"/>
      <c r="F122" s="1722"/>
      <c r="G122" s="1702" t="s">
        <v>936</v>
      </c>
      <c r="H122" s="261"/>
      <c r="I122" s="261"/>
    </row>
    <row r="123" spans="1:9">
      <c r="A123" s="1149" t="s">
        <v>855</v>
      </c>
      <c r="B123" s="1138"/>
      <c r="C123" s="1684" t="s">
        <v>870</v>
      </c>
      <c r="D123" s="1684"/>
      <c r="E123" s="1684" t="s">
        <v>871</v>
      </c>
      <c r="F123" s="1684"/>
      <c r="G123" s="1698"/>
      <c r="H123" s="261"/>
      <c r="I123" s="261"/>
    </row>
    <row r="124" spans="1:9">
      <c r="A124" s="1720"/>
      <c r="B124" s="1684"/>
      <c r="C124" s="1684"/>
      <c r="D124" s="1684"/>
      <c r="E124" s="1684"/>
      <c r="F124" s="1684"/>
      <c r="G124" s="1698"/>
      <c r="H124" s="261"/>
      <c r="I124" s="261"/>
    </row>
    <row r="125" spans="1:9">
      <c r="A125" s="1720"/>
      <c r="B125" s="1684"/>
      <c r="C125" s="1684"/>
      <c r="D125" s="1684"/>
      <c r="E125" s="1684"/>
      <c r="F125" s="1684"/>
      <c r="G125" s="1698"/>
      <c r="H125" s="261"/>
      <c r="I125" s="261"/>
    </row>
    <row r="126" spans="1:9">
      <c r="A126" s="1720"/>
      <c r="B126" s="1684"/>
      <c r="C126" s="1684"/>
      <c r="D126" s="1684"/>
      <c r="E126" s="1684"/>
      <c r="F126" s="1684"/>
      <c r="G126" s="1698"/>
      <c r="H126" s="261"/>
      <c r="I126" s="261"/>
    </row>
    <row r="127" spans="1:9">
      <c r="A127" s="1720"/>
      <c r="B127" s="1684"/>
      <c r="C127" s="1684"/>
      <c r="D127" s="1684"/>
      <c r="E127" s="1684"/>
      <c r="F127" s="1684"/>
      <c r="G127" s="1698"/>
      <c r="H127" s="261"/>
      <c r="I127" s="261"/>
    </row>
    <row r="128" spans="1:9" hidden="1" outlineLevel="1">
      <c r="A128" s="1720"/>
      <c r="B128" s="1684"/>
      <c r="C128" s="1684"/>
      <c r="D128" s="1684"/>
      <c r="E128" s="1684"/>
      <c r="F128" s="1684"/>
      <c r="G128" s="1698" t="s">
        <v>936</v>
      </c>
      <c r="H128" s="261"/>
      <c r="I128" s="261"/>
    </row>
    <row r="129" spans="1:9" hidden="1" outlineLevel="1">
      <c r="A129" s="1720"/>
      <c r="B129" s="1684"/>
      <c r="C129" s="1684"/>
      <c r="D129" s="1684"/>
      <c r="E129" s="1684"/>
      <c r="F129" s="1684"/>
      <c r="G129" s="1698"/>
      <c r="H129" s="261"/>
      <c r="I129" s="261"/>
    </row>
    <row r="130" spans="1:9" hidden="1" outlineLevel="1">
      <c r="A130" s="1720"/>
      <c r="B130" s="1684"/>
      <c r="C130" s="1684"/>
      <c r="D130" s="1684"/>
      <c r="E130" s="1684"/>
      <c r="F130" s="1684"/>
      <c r="G130" s="1698"/>
      <c r="H130" s="261"/>
      <c r="I130" s="261"/>
    </row>
    <row r="131" spans="1:9" hidden="1" outlineLevel="1">
      <c r="A131" s="1720"/>
      <c r="B131" s="1684"/>
      <c r="C131" s="1684"/>
      <c r="D131" s="1684"/>
      <c r="E131" s="1684"/>
      <c r="F131" s="1684"/>
      <c r="G131" s="1698"/>
      <c r="H131" s="261"/>
      <c r="I131" s="261"/>
    </row>
    <row r="132" spans="1:9" hidden="1" outlineLevel="1">
      <c r="A132" s="1720"/>
      <c r="B132" s="1684"/>
      <c r="C132" s="1684"/>
      <c r="D132" s="1684"/>
      <c r="E132" s="1684"/>
      <c r="F132" s="1684"/>
      <c r="G132" s="1698"/>
      <c r="H132" s="261"/>
      <c r="I132" s="261"/>
    </row>
    <row r="133" spans="1:9" hidden="1" outlineLevel="1">
      <c r="A133" s="1720"/>
      <c r="B133" s="1684"/>
      <c r="C133" s="1684"/>
      <c r="D133" s="1684"/>
      <c r="E133" s="1684"/>
      <c r="F133" s="1684"/>
      <c r="G133" s="1698"/>
      <c r="H133" s="261"/>
      <c r="I133" s="261"/>
    </row>
    <row r="134" spans="1:9" hidden="1" outlineLevel="1">
      <c r="A134" s="1720"/>
      <c r="B134" s="1684"/>
      <c r="C134" s="1684"/>
      <c r="D134" s="1684"/>
      <c r="E134" s="1684"/>
      <c r="F134" s="1684"/>
      <c r="G134" s="1698"/>
      <c r="H134" s="261"/>
      <c r="I134" s="261"/>
    </row>
    <row r="135" spans="1:9" hidden="1" outlineLevel="1">
      <c r="A135" s="1720"/>
      <c r="B135" s="1684"/>
      <c r="C135" s="1684"/>
      <c r="D135" s="1684"/>
      <c r="E135" s="1684"/>
      <c r="F135" s="1684"/>
      <c r="G135" s="1698"/>
      <c r="H135" s="261"/>
      <c r="I135" s="261"/>
    </row>
    <row r="136" spans="1:9" hidden="1" outlineLevel="1">
      <c r="A136" s="1720"/>
      <c r="B136" s="1684"/>
      <c r="C136" s="1684"/>
      <c r="D136" s="1684"/>
      <c r="E136" s="1684"/>
      <c r="F136" s="1684"/>
      <c r="G136" s="1698"/>
      <c r="H136" s="261"/>
      <c r="I136" s="261"/>
    </row>
    <row r="137" spans="1:9" hidden="1" outlineLevel="1">
      <c r="A137" s="1720"/>
      <c r="B137" s="1684"/>
      <c r="C137" s="1684"/>
      <c r="D137" s="1684"/>
      <c r="E137" s="1684"/>
      <c r="F137" s="1684"/>
      <c r="G137" s="1698"/>
      <c r="H137" s="261"/>
      <c r="I137" s="261"/>
    </row>
    <row r="138" spans="1:9" hidden="1" outlineLevel="1">
      <c r="A138" s="1720"/>
      <c r="B138" s="1684"/>
      <c r="C138" s="1684"/>
      <c r="D138" s="1684"/>
      <c r="E138" s="1684"/>
      <c r="F138" s="1684"/>
      <c r="G138" s="1698"/>
      <c r="H138" s="261"/>
      <c r="I138" s="261"/>
    </row>
    <row r="139" spans="1:9" hidden="1" outlineLevel="1">
      <c r="A139" s="1720"/>
      <c r="B139" s="1684"/>
      <c r="C139" s="1684"/>
      <c r="D139" s="1684"/>
      <c r="E139" s="1684"/>
      <c r="F139" s="1684"/>
      <c r="G139" s="1698"/>
      <c r="H139" s="261"/>
      <c r="I139" s="261"/>
    </row>
    <row r="140" spans="1:9" hidden="1" outlineLevel="1">
      <c r="A140" s="1720"/>
      <c r="B140" s="1684"/>
      <c r="C140" s="1684"/>
      <c r="D140" s="1684"/>
      <c r="E140" s="1684"/>
      <c r="F140" s="1684"/>
      <c r="G140" s="1698"/>
      <c r="H140" s="261"/>
      <c r="I140" s="261"/>
    </row>
    <row r="141" spans="1:9" collapsed="1">
      <c r="A141" s="1720" t="s">
        <v>872</v>
      </c>
      <c r="B141" s="1684"/>
      <c r="C141" s="1684"/>
      <c r="D141" s="1684"/>
      <c r="E141" s="1684"/>
      <c r="F141" s="1684"/>
      <c r="G141" s="1698" t="s">
        <v>936</v>
      </c>
      <c r="H141" s="261"/>
      <c r="I141" s="261"/>
    </row>
    <row r="142" spans="1:9">
      <c r="A142" s="552"/>
      <c r="B142" s="553"/>
      <c r="C142" s="553"/>
      <c r="D142" s="553"/>
      <c r="E142" s="553"/>
      <c r="F142" s="554"/>
      <c r="G142" s="1698"/>
      <c r="H142" s="261"/>
      <c r="I142" s="261"/>
    </row>
    <row r="143" spans="1:9" hidden="1" outlineLevel="1">
      <c r="A143" s="555"/>
      <c r="B143" s="556"/>
      <c r="C143" s="556"/>
      <c r="D143" s="556"/>
      <c r="E143" s="556"/>
      <c r="F143" s="557"/>
      <c r="G143" s="1689" t="s">
        <v>936</v>
      </c>
      <c r="H143" s="261"/>
      <c r="I143" s="261"/>
    </row>
    <row r="144" spans="1:9" hidden="1" outlineLevel="1">
      <c r="A144" s="560"/>
      <c r="B144" s="558"/>
      <c r="C144" s="558"/>
      <c r="D144" s="558"/>
      <c r="E144" s="558"/>
      <c r="F144" s="559"/>
      <c r="G144" s="1689"/>
      <c r="H144" s="261"/>
      <c r="I144" s="261"/>
    </row>
    <row r="145" spans="1:9" hidden="1" outlineLevel="1">
      <c r="A145" s="560"/>
      <c r="B145" s="558"/>
      <c r="C145" s="558"/>
      <c r="D145" s="558"/>
      <c r="E145" s="558"/>
      <c r="F145" s="559"/>
      <c r="G145" s="1689"/>
      <c r="H145" s="261"/>
      <c r="I145" s="261"/>
    </row>
    <row r="146" spans="1:9" hidden="1" outlineLevel="1">
      <c r="A146" s="560"/>
      <c r="B146" s="558"/>
      <c r="C146" s="558"/>
      <c r="D146" s="558"/>
      <c r="E146" s="558"/>
      <c r="F146" s="559"/>
      <c r="G146" s="1689"/>
      <c r="H146" s="261"/>
      <c r="I146" s="261"/>
    </row>
    <row r="147" spans="1:9" ht="15.75" hidden="1" outlineLevel="1" thickBot="1">
      <c r="A147" s="561"/>
      <c r="B147" s="562"/>
      <c r="C147" s="562"/>
      <c r="D147" s="562"/>
      <c r="E147" s="562"/>
      <c r="F147" s="563"/>
      <c r="G147" s="1690"/>
      <c r="H147" s="261"/>
      <c r="I147" s="261"/>
    </row>
    <row r="148" spans="1:9" collapsed="1">
      <c r="A148" s="299"/>
      <c r="B148" s="299"/>
      <c r="C148" s="299"/>
      <c r="D148" s="299"/>
      <c r="E148" s="299"/>
      <c r="F148" s="299"/>
      <c r="G148" s="261"/>
      <c r="H148" s="261"/>
      <c r="I148" s="261"/>
    </row>
    <row r="149" spans="1:9">
      <c r="A149" s="299"/>
      <c r="B149" s="299"/>
      <c r="C149" s="299"/>
      <c r="D149" s="299"/>
      <c r="E149" s="299"/>
      <c r="F149" s="299"/>
      <c r="G149" s="261"/>
      <c r="H149" s="261"/>
      <c r="I149" s="261"/>
    </row>
    <row r="150" spans="1:9">
      <c r="A150" s="299"/>
      <c r="B150" s="299"/>
      <c r="C150" s="299"/>
      <c r="D150" s="299"/>
      <c r="E150" s="299"/>
      <c r="F150" s="299"/>
      <c r="G150" s="261"/>
      <c r="H150" s="261"/>
      <c r="I150" s="261"/>
    </row>
    <row r="151" spans="1:9">
      <c r="A151" s="299"/>
      <c r="B151" s="299"/>
      <c r="C151" s="299"/>
      <c r="D151" s="299"/>
      <c r="E151" s="299"/>
      <c r="F151" s="299"/>
      <c r="G151" s="261"/>
      <c r="H151" s="261"/>
      <c r="I151" s="261"/>
    </row>
    <row r="152" spans="1:9">
      <c r="A152" s="299"/>
      <c r="B152" s="299"/>
      <c r="C152" s="299"/>
      <c r="D152" s="299"/>
      <c r="E152" s="299"/>
      <c r="F152" s="299"/>
      <c r="G152" s="261"/>
      <c r="H152" s="261"/>
      <c r="I152" s="261"/>
    </row>
    <row r="153" spans="1:9">
      <c r="A153" s="299"/>
      <c r="B153" s="299"/>
      <c r="C153" s="299"/>
      <c r="D153" s="299"/>
      <c r="E153" s="299"/>
      <c r="F153" s="299"/>
      <c r="G153" s="261"/>
      <c r="H153" s="261"/>
      <c r="I153" s="261"/>
    </row>
    <row r="154" spans="1:9">
      <c r="A154" s="299"/>
      <c r="B154" s="299"/>
      <c r="C154" s="299"/>
      <c r="D154" s="299"/>
      <c r="E154" s="299"/>
      <c r="F154" s="299"/>
      <c r="G154" s="261"/>
      <c r="H154" s="261"/>
      <c r="I154" s="261"/>
    </row>
    <row r="155" spans="1:9">
      <c r="A155" s="299"/>
      <c r="B155" s="299"/>
      <c r="C155" s="299"/>
      <c r="D155" s="299"/>
      <c r="E155" s="299"/>
      <c r="F155" s="299"/>
      <c r="G155" s="261"/>
      <c r="H155" s="261"/>
      <c r="I155" s="261"/>
    </row>
    <row r="156" spans="1:9">
      <c r="A156" s="299"/>
      <c r="B156" s="299"/>
      <c r="C156" s="299"/>
      <c r="D156" s="299"/>
      <c r="E156" s="299"/>
      <c r="F156" s="299"/>
      <c r="G156" s="261"/>
      <c r="H156" s="261"/>
      <c r="I156" s="261"/>
    </row>
    <row r="157" spans="1:9">
      <c r="A157" s="299"/>
      <c r="B157" s="299"/>
      <c r="C157" s="299"/>
      <c r="D157" s="299"/>
      <c r="E157" s="299"/>
      <c r="F157" s="299"/>
      <c r="G157" s="261"/>
      <c r="H157" s="261"/>
      <c r="I157" s="261"/>
    </row>
    <row r="158" spans="1:9">
      <c r="A158" s="299"/>
      <c r="B158" s="299"/>
      <c r="C158" s="299"/>
      <c r="D158" s="299"/>
      <c r="E158" s="299"/>
      <c r="F158" s="299"/>
      <c r="G158" s="261"/>
      <c r="H158" s="261"/>
      <c r="I158" s="261"/>
    </row>
    <row r="159" spans="1:9">
      <c r="A159" s="299"/>
      <c r="B159" s="299"/>
      <c r="C159" s="299"/>
      <c r="D159" s="299"/>
      <c r="E159" s="299"/>
      <c r="F159" s="299"/>
      <c r="G159" s="261"/>
      <c r="H159" s="261"/>
      <c r="I159" s="261"/>
    </row>
    <row r="160" spans="1:9">
      <c r="A160" s="299"/>
      <c r="B160" s="299"/>
      <c r="C160" s="299"/>
      <c r="D160" s="299"/>
      <c r="E160" s="299"/>
      <c r="F160" s="299"/>
      <c r="G160" s="261"/>
      <c r="H160" s="261"/>
      <c r="I160" s="261"/>
    </row>
    <row r="161" spans="1:9">
      <c r="A161" s="299"/>
      <c r="B161" s="299"/>
      <c r="C161" s="299"/>
      <c r="D161" s="299"/>
      <c r="E161" s="299"/>
      <c r="F161" s="299"/>
      <c r="G161" s="261"/>
      <c r="H161" s="261"/>
      <c r="I161" s="261"/>
    </row>
    <row r="162" spans="1:9">
      <c r="A162" s="299"/>
      <c r="B162" s="299"/>
      <c r="C162" s="299"/>
      <c r="D162" s="299"/>
      <c r="E162" s="299"/>
      <c r="F162" s="299"/>
      <c r="G162" s="261"/>
      <c r="H162" s="261"/>
      <c r="I162" s="261"/>
    </row>
    <row r="163" spans="1:9">
      <c r="A163" s="299"/>
      <c r="B163" s="299"/>
      <c r="C163" s="299"/>
      <c r="D163" s="299"/>
      <c r="E163" s="299"/>
      <c r="F163" s="299"/>
      <c r="G163" s="261"/>
      <c r="H163" s="261"/>
      <c r="I163" s="261"/>
    </row>
    <row r="164" spans="1:9">
      <c r="A164" s="299"/>
      <c r="B164" s="299"/>
      <c r="C164" s="299"/>
      <c r="D164" s="299"/>
      <c r="E164" s="299"/>
      <c r="F164" s="299"/>
      <c r="G164" s="261"/>
      <c r="H164" s="261"/>
      <c r="I164" s="261"/>
    </row>
    <row r="165" spans="1:9">
      <c r="A165" s="299"/>
      <c r="B165" s="299"/>
      <c r="C165" s="299"/>
      <c r="D165" s="299"/>
      <c r="E165" s="299"/>
      <c r="F165" s="299"/>
      <c r="G165" s="261"/>
      <c r="H165" s="261"/>
      <c r="I165" s="261"/>
    </row>
    <row r="166" spans="1:9">
      <c r="A166" s="299"/>
      <c r="B166" s="299"/>
      <c r="C166" s="299"/>
      <c r="D166" s="299"/>
      <c r="E166" s="299"/>
      <c r="F166" s="299"/>
      <c r="G166" s="261"/>
      <c r="H166" s="261"/>
      <c r="I166" s="261"/>
    </row>
    <row r="167" spans="1:9">
      <c r="A167" s="299"/>
      <c r="B167" s="299"/>
      <c r="C167" s="299"/>
      <c r="D167" s="299"/>
      <c r="E167" s="299"/>
      <c r="F167" s="299"/>
      <c r="G167" s="261"/>
      <c r="H167" s="261"/>
      <c r="I167" s="261"/>
    </row>
    <row r="168" spans="1:9">
      <c r="A168" s="299"/>
      <c r="B168" s="299"/>
      <c r="C168" s="299"/>
      <c r="D168" s="299"/>
      <c r="E168" s="299"/>
      <c r="F168" s="299"/>
      <c r="G168" s="261"/>
      <c r="H168" s="261"/>
      <c r="I168" s="261"/>
    </row>
    <row r="169" spans="1:9">
      <c r="A169" s="299"/>
      <c r="B169" s="299"/>
      <c r="C169" s="299"/>
      <c r="D169" s="299"/>
      <c r="E169" s="299"/>
      <c r="F169" s="299"/>
      <c r="G169" s="261"/>
      <c r="H169" s="261"/>
      <c r="I169" s="261"/>
    </row>
    <row r="170" spans="1:9">
      <c r="A170" s="299"/>
      <c r="B170" s="299"/>
      <c r="C170" s="299"/>
      <c r="D170" s="299"/>
      <c r="E170" s="299"/>
      <c r="F170" s="299"/>
      <c r="G170" s="261"/>
      <c r="H170" s="261"/>
      <c r="I170" s="261"/>
    </row>
    <row r="171" spans="1:9">
      <c r="A171" s="299"/>
      <c r="B171" s="299"/>
      <c r="C171" s="299"/>
      <c r="D171" s="299"/>
      <c r="E171" s="299"/>
      <c r="F171" s="299"/>
      <c r="G171" s="261"/>
      <c r="H171" s="261"/>
      <c r="I171" s="261"/>
    </row>
    <row r="172" spans="1:9">
      <c r="A172" s="299"/>
      <c r="B172" s="299"/>
      <c r="C172" s="299"/>
      <c r="D172" s="299"/>
      <c r="E172" s="299"/>
      <c r="F172" s="299"/>
      <c r="G172" s="261"/>
      <c r="H172" s="261"/>
      <c r="I172" s="261"/>
    </row>
    <row r="173" spans="1:9">
      <c r="A173" s="299"/>
      <c r="B173" s="299"/>
      <c r="C173" s="299"/>
      <c r="D173" s="299"/>
      <c r="E173" s="299"/>
      <c r="F173" s="299"/>
      <c r="G173" s="261"/>
      <c r="H173" s="261"/>
      <c r="I173" s="261"/>
    </row>
    <row r="174" spans="1:9">
      <c r="A174" s="299"/>
      <c r="B174" s="299"/>
      <c r="C174" s="299"/>
      <c r="D174" s="299"/>
      <c r="E174" s="299"/>
      <c r="F174" s="299"/>
      <c r="G174" s="261"/>
      <c r="H174" s="261"/>
      <c r="I174" s="261"/>
    </row>
    <row r="175" spans="1:9">
      <c r="A175" s="299"/>
      <c r="B175" s="299"/>
      <c r="C175" s="299"/>
      <c r="D175" s="299"/>
      <c r="E175" s="299"/>
      <c r="F175" s="299"/>
      <c r="G175" s="261"/>
      <c r="H175" s="261"/>
      <c r="I175" s="261"/>
    </row>
    <row r="176" spans="1:9">
      <c r="A176" s="299"/>
      <c r="B176" s="299"/>
      <c r="C176" s="299"/>
      <c r="D176" s="299"/>
      <c r="E176" s="299"/>
      <c r="F176" s="299"/>
      <c r="G176" s="261"/>
      <c r="H176" s="261"/>
      <c r="I176" s="261"/>
    </row>
    <row r="177" spans="1:9">
      <c r="A177" s="299"/>
      <c r="B177" s="299"/>
      <c r="C177" s="299"/>
      <c r="D177" s="299"/>
      <c r="E177" s="299"/>
      <c r="F177" s="299"/>
      <c r="G177" s="261"/>
      <c r="H177" s="261"/>
      <c r="I177" s="261"/>
    </row>
    <row r="178" spans="1:9">
      <c r="A178" s="299"/>
      <c r="B178" s="299"/>
      <c r="C178" s="299"/>
      <c r="D178" s="299"/>
      <c r="E178" s="299"/>
      <c r="F178" s="299"/>
      <c r="G178" s="261"/>
      <c r="H178" s="261"/>
      <c r="I178" s="261"/>
    </row>
    <row r="179" spans="1:9">
      <c r="A179" s="299"/>
      <c r="B179" s="299"/>
      <c r="C179" s="299"/>
      <c r="D179" s="299"/>
      <c r="E179" s="299"/>
      <c r="F179" s="299"/>
      <c r="G179" s="261"/>
      <c r="H179" s="261"/>
      <c r="I179" s="261"/>
    </row>
    <row r="180" spans="1:9">
      <c r="A180" s="299"/>
      <c r="B180" s="299"/>
      <c r="C180" s="299"/>
      <c r="D180" s="299"/>
      <c r="E180" s="299"/>
      <c r="F180" s="299"/>
      <c r="G180" s="261"/>
      <c r="H180" s="261"/>
      <c r="I180" s="261"/>
    </row>
    <row r="181" spans="1:9">
      <c r="A181" s="299"/>
      <c r="B181" s="299"/>
      <c r="C181" s="299"/>
      <c r="D181" s="299"/>
      <c r="E181" s="299"/>
      <c r="F181" s="299"/>
      <c r="G181" s="261"/>
      <c r="H181" s="261"/>
      <c r="I181" s="261"/>
    </row>
    <row r="182" spans="1:9">
      <c r="A182" s="299"/>
      <c r="B182" s="299"/>
      <c r="C182" s="299"/>
      <c r="D182" s="299"/>
      <c r="E182" s="299"/>
      <c r="F182" s="299"/>
      <c r="G182" s="261"/>
      <c r="H182" s="261"/>
      <c r="I182" s="261"/>
    </row>
    <row r="183" spans="1:9">
      <c r="A183" s="299"/>
      <c r="B183" s="299"/>
      <c r="C183" s="299"/>
      <c r="D183" s="299"/>
      <c r="E183" s="299"/>
      <c r="F183" s="299"/>
      <c r="G183" s="261"/>
      <c r="H183" s="261"/>
      <c r="I183" s="261"/>
    </row>
    <row r="184" spans="1:9">
      <c r="A184" s="299"/>
      <c r="B184" s="299"/>
      <c r="C184" s="299"/>
      <c r="D184" s="299"/>
      <c r="E184" s="299"/>
      <c r="F184" s="299"/>
      <c r="G184" s="261"/>
      <c r="H184" s="261"/>
      <c r="I184" s="261"/>
    </row>
    <row r="185" spans="1:9">
      <c r="A185" s="299"/>
      <c r="B185" s="299"/>
      <c r="C185" s="299"/>
      <c r="D185" s="299"/>
      <c r="E185" s="299"/>
      <c r="F185" s="299"/>
      <c r="G185" s="261"/>
      <c r="H185" s="261"/>
      <c r="I185" s="261"/>
    </row>
    <row r="186" spans="1:9">
      <c r="A186" s="299"/>
      <c r="B186" s="299"/>
      <c r="C186" s="299"/>
      <c r="D186" s="299"/>
      <c r="E186" s="299"/>
      <c r="F186" s="299"/>
      <c r="G186" s="261"/>
      <c r="H186" s="261"/>
      <c r="I186" s="261"/>
    </row>
    <row r="187" spans="1:9">
      <c r="A187" s="299"/>
      <c r="B187" s="299"/>
      <c r="C187" s="299"/>
      <c r="D187" s="299"/>
      <c r="E187" s="299"/>
      <c r="F187" s="299"/>
      <c r="G187" s="261"/>
      <c r="H187" s="261"/>
      <c r="I187" s="261"/>
    </row>
    <row r="188" spans="1:9">
      <c r="A188" s="299"/>
      <c r="B188" s="299"/>
      <c r="C188" s="299"/>
      <c r="D188" s="299"/>
      <c r="E188" s="299"/>
      <c r="F188" s="299"/>
      <c r="G188" s="261"/>
      <c r="H188" s="261"/>
      <c r="I188" s="261"/>
    </row>
    <row r="189" spans="1:9">
      <c r="A189" s="299"/>
      <c r="B189" s="299"/>
      <c r="C189" s="299"/>
      <c r="D189" s="299"/>
      <c r="E189" s="299"/>
      <c r="F189" s="299"/>
      <c r="G189" s="261"/>
      <c r="H189" s="261"/>
      <c r="I189" s="261"/>
    </row>
    <row r="190" spans="1:9">
      <c r="A190" s="299"/>
      <c r="B190" s="299"/>
      <c r="C190" s="299"/>
      <c r="D190" s="299"/>
      <c r="E190" s="299"/>
      <c r="F190" s="299"/>
      <c r="G190" s="261"/>
      <c r="H190" s="261"/>
      <c r="I190" s="261"/>
    </row>
    <row r="191" spans="1:9">
      <c r="A191" s="299"/>
      <c r="B191" s="299"/>
      <c r="C191" s="299"/>
      <c r="D191" s="299"/>
      <c r="E191" s="299"/>
      <c r="F191" s="299"/>
      <c r="G191" s="261"/>
      <c r="H191" s="261"/>
      <c r="I191" s="261"/>
    </row>
    <row r="192" spans="1:9">
      <c r="A192" s="299"/>
      <c r="B192" s="299"/>
      <c r="C192" s="299"/>
      <c r="D192" s="299"/>
      <c r="E192" s="299"/>
      <c r="F192" s="299"/>
      <c r="G192" s="261"/>
      <c r="H192" s="261"/>
      <c r="I192" s="261"/>
    </row>
    <row r="193" spans="1:9">
      <c r="A193" s="299"/>
      <c r="B193" s="299"/>
      <c r="C193" s="299"/>
      <c r="D193" s="299"/>
      <c r="E193" s="299"/>
      <c r="F193" s="299"/>
      <c r="G193" s="261"/>
      <c r="H193" s="261"/>
      <c r="I193" s="261"/>
    </row>
    <row r="194" spans="1:9">
      <c r="A194" s="299"/>
      <c r="B194" s="299"/>
      <c r="C194" s="299"/>
      <c r="D194" s="299"/>
      <c r="E194" s="299"/>
      <c r="F194" s="299"/>
      <c r="G194" s="261"/>
      <c r="H194" s="261"/>
      <c r="I194" s="261"/>
    </row>
    <row r="195" spans="1:9">
      <c r="A195" s="299"/>
      <c r="B195" s="299"/>
      <c r="C195" s="299"/>
      <c r="D195" s="299"/>
      <c r="E195" s="299"/>
      <c r="F195" s="299"/>
      <c r="G195" s="261"/>
      <c r="H195" s="261"/>
      <c r="I195" s="261"/>
    </row>
    <row r="196" spans="1:9">
      <c r="A196" s="261"/>
      <c r="B196" s="261"/>
      <c r="C196" s="261"/>
      <c r="D196" s="261"/>
      <c r="E196" s="261"/>
      <c r="F196" s="261"/>
      <c r="G196" s="261"/>
      <c r="H196" s="261"/>
      <c r="I196" s="261"/>
    </row>
    <row r="197" spans="1:9">
      <c r="A197" s="261"/>
      <c r="B197" s="261"/>
      <c r="C197" s="261"/>
      <c r="D197" s="261"/>
      <c r="E197" s="261"/>
      <c r="F197" s="261"/>
      <c r="G197" s="261"/>
      <c r="H197" s="261"/>
      <c r="I197" s="261"/>
    </row>
    <row r="198" spans="1:9">
      <c r="A198" s="261"/>
      <c r="B198" s="261"/>
      <c r="C198" s="261"/>
      <c r="D198" s="261"/>
      <c r="E198" s="261"/>
      <c r="F198" s="261"/>
      <c r="G198" s="261"/>
      <c r="H198" s="261"/>
      <c r="I198" s="261"/>
    </row>
    <row r="199" spans="1:9">
      <c r="A199" s="261"/>
      <c r="B199" s="261"/>
      <c r="C199" s="261"/>
      <c r="D199" s="261"/>
      <c r="E199" s="261"/>
      <c r="F199" s="261"/>
      <c r="G199" s="261"/>
      <c r="H199" s="261"/>
      <c r="I199" s="261"/>
    </row>
    <row r="200" spans="1:9">
      <c r="A200" s="261"/>
      <c r="B200" s="261"/>
      <c r="C200" s="261"/>
      <c r="D200" s="261"/>
      <c r="E200" s="261"/>
      <c r="F200" s="261"/>
      <c r="G200" s="261"/>
      <c r="H200" s="261"/>
      <c r="I200" s="261"/>
    </row>
    <row r="201" spans="1:9">
      <c r="A201" s="261"/>
      <c r="B201" s="261"/>
      <c r="C201" s="261"/>
      <c r="D201" s="261"/>
      <c r="E201" s="261"/>
      <c r="F201" s="261"/>
      <c r="G201" s="261"/>
      <c r="H201" s="261"/>
      <c r="I201" s="261"/>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37</vt:i4>
      </vt:variant>
    </vt:vector>
  </HeadingPairs>
  <TitlesOfParts>
    <vt:vector size="70" baseType="lpstr">
      <vt:lpstr>Obsah</vt:lpstr>
      <vt:lpstr>Část 1</vt:lpstr>
      <vt:lpstr>Část 1a</vt:lpstr>
      <vt:lpstr>Část 2</vt:lpstr>
      <vt:lpstr>Část 3</vt:lpstr>
      <vt:lpstr>Část 3a</vt:lpstr>
      <vt:lpstr>Část 3c</vt:lpstr>
      <vt:lpstr>Část 3d</vt:lpstr>
      <vt:lpstr>Část 4</vt:lpstr>
      <vt:lpstr>Část 6</vt:lpstr>
      <vt:lpstr>Část 7</vt:lpstr>
      <vt:lpstr>Část 7a</vt:lpstr>
      <vt:lpstr>Část 8</vt:lpstr>
      <vt:lpstr>Část 9</vt:lpstr>
      <vt:lpstr>Část 3b</vt:lpstr>
      <vt:lpstr>Část 4a</vt:lpstr>
      <vt:lpstr>Část 5</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1'!_Toc262219496</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Sedláková Dana</cp:lastModifiedBy>
  <dcterms:created xsi:type="dcterms:W3CDTF">2013-11-15T12:28:00Z</dcterms:created>
  <dcterms:modified xsi:type="dcterms:W3CDTF">2017-04-28T06:05:34Z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709541971</vt:i4>
  </property>
  <property fmtid="{D5CDD505-2E9C-101B-9397-08002B2CF9AE}" pid="3" name="_NewReviewCycle">
    <vt:lpwstr/>
  </property>
  <property fmtid="{D5CDD505-2E9C-101B-9397-08002B2CF9AE}" pid="4" name="_EmailSubject">
    <vt:lpwstr>žádost o aktualizaci webu ČNB -  ÚS k uveřejňování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